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學務處綜合業務\底稿\假單\110學年度起線上請假證明單\公假單\"/>
    </mc:Choice>
  </mc:AlternateContent>
  <xr:revisionPtr revIDLastSave="0" documentId="13_ncr:1_{021D671A-A755-4E79-B747-C76D25361E7C}" xr6:coauthVersionLast="47" xr6:coauthVersionMax="47" xr10:uidLastSave="{00000000-0000-0000-0000-000000000000}"/>
  <bookViews>
    <workbookView xWindow="-108" yWindow="-108" windowWidth="23256" windowHeight="12456" firstSheet="2" activeTab="2" xr2:uid="{00000000-000D-0000-FFFF-FFFF00000000}"/>
  </bookViews>
  <sheets>
    <sheet name="參照" sheetId="2" state="veryHidden" r:id="rId1"/>
    <sheet name="刪重覆被參照用" sheetId="3" state="hidden" r:id="rId2"/>
    <sheet name="輸入頁-公假單" sheetId="6" r:id="rId3"/>
    <sheet name="列印頁-公假單" sheetId="1" r:id="rId4"/>
  </sheets>
  <definedNames>
    <definedName name="_xlnm._FilterDatabase" localSheetId="1" hidden="1">刪重覆被參照用!$N$1:$P$101</definedName>
    <definedName name="_xlnm._FilterDatabase" localSheetId="0" hidden="1">參照!$A$1:$C$1662</definedName>
    <definedName name="_xlnm._FilterDatabase" localSheetId="2" hidden="1">'輸入頁-公假單'!$H$13:$J$113</definedName>
    <definedName name="even">'輸入頁-公假單'!$B$4</definedName>
    <definedName name="noeven">'輸入頁-公假單'!$H$4</definedName>
    <definedName name="over">'輸入頁-公假單'!$H$12</definedName>
    <definedName name="_xlnm.Print_Area" localSheetId="3">'列印頁-公假單'!$A$1:$I$31,'列印頁-公假單'!$A$33:$G$84</definedName>
    <definedName name="sdata">參照!$A$1:$C$1737</definedName>
    <definedName name="tall">參照!$F:$G</definedName>
    <definedName name="有公班導">刪重覆被參照用!$A$1:$B$101</definedName>
    <definedName name="總人">'輸入頁-公假單'!$F$12</definedName>
  </definedNames>
  <calcPr calcId="181029"/>
</workbook>
</file>

<file path=xl/calcChain.xml><?xml version="1.0" encoding="utf-8"?>
<calcChain xmlns="http://schemas.openxmlformats.org/spreadsheetml/2006/main">
  <c r="G39" i="2" l="1"/>
  <c r="G40" i="2"/>
  <c r="G41" i="2"/>
  <c r="G42" i="2"/>
  <c r="G43" i="2"/>
  <c r="G44" i="2"/>
  <c r="G45" i="2"/>
  <c r="G46" i="2"/>
  <c r="G47" i="2"/>
  <c r="G48" i="2"/>
  <c r="G4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H1" i="1"/>
  <c r="G20" i="1" l="1"/>
  <c r="G21" i="1"/>
  <c r="G22" i="1"/>
  <c r="G23" i="1"/>
  <c r="G24" i="1"/>
  <c r="G25" i="1"/>
  <c r="G26" i="1"/>
  <c r="G19" i="1"/>
  <c r="D20" i="1"/>
  <c r="D21" i="1"/>
  <c r="D22" i="1"/>
  <c r="D23" i="1"/>
  <c r="D24" i="1"/>
  <c r="D25" i="1"/>
  <c r="D26" i="1"/>
  <c r="D19" i="1"/>
  <c r="A20" i="1"/>
  <c r="A21" i="1"/>
  <c r="A22" i="1"/>
  <c r="A23" i="1"/>
  <c r="A24" i="1"/>
  <c r="A25" i="1"/>
  <c r="A26" i="1"/>
  <c r="A19" i="1"/>
  <c r="K4" i="6" l="1"/>
  <c r="A3" i="1" l="1"/>
  <c r="D3" i="1"/>
  <c r="D113" i="6" l="1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C99" i="6"/>
  <c r="C98" i="6"/>
  <c r="C97" i="6"/>
  <c r="C96" i="6"/>
  <c r="C95" i="6"/>
  <c r="C94" i="6"/>
  <c r="C93" i="6"/>
  <c r="C92" i="6"/>
  <c r="C91" i="6"/>
  <c r="C90" i="6"/>
  <c r="C89" i="6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E107" i="6" l="1"/>
  <c r="F107" i="6" s="1"/>
  <c r="E105" i="6"/>
  <c r="F105" i="6" s="1"/>
  <c r="E111" i="6"/>
  <c r="F111" i="6" s="1"/>
  <c r="E106" i="6"/>
  <c r="F106" i="6" s="1"/>
  <c r="E112" i="6"/>
  <c r="F112" i="6" s="1"/>
  <c r="E113" i="6"/>
  <c r="F113" i="6" s="1"/>
  <c r="E102" i="6"/>
  <c r="F102" i="6" s="1"/>
  <c r="E108" i="6"/>
  <c r="F108" i="6" s="1"/>
  <c r="E103" i="6"/>
  <c r="F103" i="6" s="1"/>
  <c r="E109" i="6"/>
  <c r="F109" i="6" s="1"/>
  <c r="E104" i="6"/>
  <c r="F104" i="6" s="1"/>
  <c r="E110" i="6"/>
  <c r="F110" i="6" s="1"/>
  <c r="E57" i="6"/>
  <c r="F57" i="6" s="1"/>
  <c r="E63" i="6"/>
  <c r="F63" i="6" s="1"/>
  <c r="E69" i="6"/>
  <c r="F69" i="6" s="1"/>
  <c r="E75" i="6"/>
  <c r="F75" i="6" s="1"/>
  <c r="E81" i="6"/>
  <c r="F81" i="6" s="1"/>
  <c r="E87" i="6"/>
  <c r="F87" i="6" s="1"/>
  <c r="E93" i="6"/>
  <c r="F93" i="6" s="1"/>
  <c r="E99" i="6"/>
  <c r="F99" i="6" s="1"/>
  <c r="E94" i="6"/>
  <c r="F94" i="6" s="1"/>
  <c r="E100" i="6"/>
  <c r="F100" i="6" s="1"/>
  <c r="E58" i="6"/>
  <c r="F58" i="6" s="1"/>
  <c r="E76" i="6"/>
  <c r="F76" i="6" s="1"/>
  <c r="E71" i="6"/>
  <c r="F71" i="6" s="1"/>
  <c r="E95" i="6"/>
  <c r="F95" i="6" s="1"/>
  <c r="E82" i="6"/>
  <c r="F82" i="6" s="1"/>
  <c r="E59" i="6"/>
  <c r="F59" i="6" s="1"/>
  <c r="E65" i="6"/>
  <c r="F65" i="6" s="1"/>
  <c r="E101" i="6"/>
  <c r="F101" i="6" s="1"/>
  <c r="E54" i="6"/>
  <c r="F54" i="6" s="1"/>
  <c r="E60" i="6"/>
  <c r="F60" i="6" s="1"/>
  <c r="E66" i="6"/>
  <c r="F66" i="6" s="1"/>
  <c r="E72" i="6"/>
  <c r="F72" i="6" s="1"/>
  <c r="E78" i="6"/>
  <c r="F78" i="6" s="1"/>
  <c r="E84" i="6"/>
  <c r="F84" i="6" s="1"/>
  <c r="E90" i="6"/>
  <c r="F90" i="6" s="1"/>
  <c r="E96" i="6"/>
  <c r="F96" i="6" s="1"/>
  <c r="E64" i="6"/>
  <c r="F64" i="6" s="1"/>
  <c r="E70" i="6"/>
  <c r="F70" i="6" s="1"/>
  <c r="E83" i="6"/>
  <c r="F83" i="6" s="1"/>
  <c r="E89" i="6"/>
  <c r="F89" i="6" s="1"/>
  <c r="E55" i="6"/>
  <c r="F55" i="6" s="1"/>
  <c r="E61" i="6"/>
  <c r="F61" i="6" s="1"/>
  <c r="E67" i="6"/>
  <c r="F67" i="6" s="1"/>
  <c r="E73" i="6"/>
  <c r="F73" i="6" s="1"/>
  <c r="E79" i="6"/>
  <c r="F79" i="6" s="1"/>
  <c r="E85" i="6"/>
  <c r="F85" i="6" s="1"/>
  <c r="E91" i="6"/>
  <c r="F91" i="6" s="1"/>
  <c r="E97" i="6"/>
  <c r="F97" i="6" s="1"/>
  <c r="E88" i="6"/>
  <c r="F88" i="6" s="1"/>
  <c r="E77" i="6"/>
  <c r="F77" i="6" s="1"/>
  <c r="E56" i="6"/>
  <c r="F56" i="6" s="1"/>
  <c r="E62" i="6"/>
  <c r="F62" i="6" s="1"/>
  <c r="E68" i="6"/>
  <c r="F68" i="6" s="1"/>
  <c r="E74" i="6"/>
  <c r="F74" i="6" s="1"/>
  <c r="E80" i="6"/>
  <c r="F80" i="6" s="1"/>
  <c r="E86" i="6"/>
  <c r="F86" i="6" s="1"/>
  <c r="E92" i="6"/>
  <c r="F92" i="6" s="1"/>
  <c r="E98" i="6"/>
  <c r="F98" i="6" s="1"/>
  <c r="E21" i="6"/>
  <c r="F21" i="6" s="1"/>
  <c r="E45" i="6"/>
  <c r="F45" i="6" s="1"/>
  <c r="E51" i="6"/>
  <c r="F51" i="6" s="1"/>
  <c r="E52" i="6"/>
  <c r="F52" i="6" s="1"/>
  <c r="E17" i="6"/>
  <c r="F17" i="6" s="1"/>
  <c r="E47" i="6"/>
  <c r="F47" i="6" s="1"/>
  <c r="E53" i="6"/>
  <c r="F53" i="6" s="1"/>
  <c r="E15" i="6"/>
  <c r="F15" i="6" s="1"/>
  <c r="E18" i="6"/>
  <c r="F18" i="6" s="1"/>
  <c r="E16" i="6"/>
  <c r="F16" i="6" s="1"/>
  <c r="E19" i="6"/>
  <c r="F19" i="6" s="1"/>
  <c r="E49" i="6"/>
  <c r="F49" i="6" s="1"/>
  <c r="E46" i="6"/>
  <c r="F46" i="6" s="1"/>
  <c r="E48" i="6"/>
  <c r="F48" i="6" s="1"/>
  <c r="E20" i="6"/>
  <c r="F20" i="6" s="1"/>
  <c r="E44" i="6"/>
  <c r="F44" i="6" s="1"/>
  <c r="E50" i="6"/>
  <c r="F50" i="6" s="1"/>
  <c r="E40" i="6"/>
  <c r="F40" i="6" s="1"/>
  <c r="E37" i="6"/>
  <c r="F37" i="6" s="1"/>
  <c r="E38" i="6"/>
  <c r="F38" i="6" s="1"/>
  <c r="E39" i="6"/>
  <c r="F39" i="6" s="1"/>
  <c r="E34" i="6"/>
  <c r="F34" i="6" s="1"/>
  <c r="E35" i="6"/>
  <c r="F35" i="6" s="1"/>
  <c r="E36" i="6"/>
  <c r="F36" i="6" s="1"/>
  <c r="E42" i="6"/>
  <c r="F42" i="6" s="1"/>
  <c r="E41" i="6"/>
  <c r="F41" i="6" s="1"/>
  <c r="E43" i="6"/>
  <c r="F43" i="6" s="1"/>
  <c r="E24" i="6"/>
  <c r="F24" i="6" s="1"/>
  <c r="E25" i="6"/>
  <c r="F25" i="6" s="1"/>
  <c r="E29" i="6"/>
  <c r="F29" i="6" s="1"/>
  <c r="E33" i="6"/>
  <c r="F33" i="6" s="1"/>
  <c r="E26" i="6"/>
  <c r="F26" i="6" s="1"/>
  <c r="E30" i="6"/>
  <c r="F30" i="6" s="1"/>
  <c r="E31" i="6"/>
  <c r="F31" i="6" s="1"/>
  <c r="E28" i="6"/>
  <c r="F28" i="6" s="1"/>
  <c r="E32" i="6"/>
  <c r="F32" i="6" s="1"/>
  <c r="E27" i="6"/>
  <c r="F27" i="6" s="1"/>
  <c r="E22" i="6"/>
  <c r="F22" i="6" s="1"/>
  <c r="E23" i="6"/>
  <c r="F23" i="6" s="1"/>
  <c r="C14" i="6" l="1"/>
  <c r="D14" i="6"/>
  <c r="G12" i="6" l="1"/>
  <c r="E3" i="1" l="1"/>
  <c r="D4" i="1" l="1"/>
  <c r="D5" i="1"/>
  <c r="A4" i="1"/>
  <c r="A5" i="1"/>
  <c r="F12" i="6"/>
  <c r="A8" i="1" s="1"/>
  <c r="H9" i="1" l="1"/>
  <c r="H11" i="1"/>
  <c r="H13" i="1"/>
  <c r="H15" i="1"/>
  <c r="H17" i="1"/>
  <c r="E9" i="1"/>
  <c r="E11" i="1"/>
  <c r="E13" i="1"/>
  <c r="E15" i="1"/>
  <c r="C16" i="1"/>
  <c r="C11" i="1"/>
  <c r="I9" i="1"/>
  <c r="I11" i="1"/>
  <c r="I13" i="1"/>
  <c r="I15" i="1"/>
  <c r="I17" i="1"/>
  <c r="F9" i="1"/>
  <c r="F11" i="1"/>
  <c r="F13" i="1"/>
  <c r="F15" i="1"/>
  <c r="F17" i="1"/>
  <c r="G10" i="1"/>
  <c r="G12" i="1"/>
  <c r="G14" i="1"/>
  <c r="G16" i="1"/>
  <c r="I8" i="1"/>
  <c r="D10" i="1"/>
  <c r="D12" i="1"/>
  <c r="D14" i="1"/>
  <c r="D16" i="1"/>
  <c r="F8" i="1"/>
  <c r="C12" i="1"/>
  <c r="B9" i="1"/>
  <c r="B15" i="1"/>
  <c r="A13" i="1"/>
  <c r="C8" i="1"/>
  <c r="G11" i="1"/>
  <c r="G15" i="1"/>
  <c r="D9" i="1"/>
  <c r="D15" i="1"/>
  <c r="C9" i="1"/>
  <c r="C15" i="1"/>
  <c r="A16" i="1"/>
  <c r="B13" i="1"/>
  <c r="B14" i="1"/>
  <c r="A9" i="1"/>
  <c r="H10" i="1"/>
  <c r="H12" i="1"/>
  <c r="H14" i="1"/>
  <c r="H16" i="1"/>
  <c r="H8" i="1"/>
  <c r="E10" i="1"/>
  <c r="E12" i="1"/>
  <c r="E14" i="1"/>
  <c r="E16" i="1"/>
  <c r="E8" i="1"/>
  <c r="C13" i="1"/>
  <c r="B10" i="1"/>
  <c r="B16" i="1"/>
  <c r="A14" i="1"/>
  <c r="B8" i="1"/>
  <c r="G13" i="1"/>
  <c r="D11" i="1"/>
  <c r="D17" i="1"/>
  <c r="B12" i="1"/>
  <c r="E17" i="1"/>
  <c r="A11" i="1"/>
  <c r="A12" i="1"/>
  <c r="I10" i="1"/>
  <c r="I12" i="1"/>
  <c r="I14" i="1"/>
  <c r="I16" i="1"/>
  <c r="G8" i="1"/>
  <c r="F10" i="1"/>
  <c r="F12" i="1"/>
  <c r="F14" i="1"/>
  <c r="F16" i="1"/>
  <c r="D8" i="1"/>
  <c r="C14" i="1"/>
  <c r="B11" i="1"/>
  <c r="B17" i="1"/>
  <c r="A15" i="1"/>
  <c r="G9" i="1"/>
  <c r="G17" i="1"/>
  <c r="D13" i="1"/>
  <c r="A10" i="1"/>
  <c r="C10" i="1"/>
  <c r="A17" i="1"/>
  <c r="C17" i="1"/>
  <c r="G37" i="1"/>
  <c r="G39" i="1"/>
  <c r="G41" i="1"/>
  <c r="G43" i="1"/>
  <c r="G45" i="1"/>
  <c r="G47" i="1"/>
  <c r="G49" i="1"/>
  <c r="G51" i="1"/>
  <c r="G53" i="1"/>
  <c r="G55" i="1"/>
  <c r="G57" i="1"/>
  <c r="G59" i="1"/>
  <c r="G61" i="1"/>
  <c r="G63" i="1"/>
  <c r="G65" i="1"/>
  <c r="G67" i="1"/>
  <c r="G69" i="1"/>
  <c r="G71" i="1"/>
  <c r="G73" i="1"/>
  <c r="G75" i="1"/>
  <c r="G77" i="1"/>
  <c r="G79" i="1"/>
  <c r="G81" i="1"/>
  <c r="G83" i="1"/>
  <c r="F80" i="1"/>
  <c r="F84" i="1"/>
  <c r="E47" i="1"/>
  <c r="E59" i="1"/>
  <c r="E69" i="1"/>
  <c r="E79" i="1"/>
  <c r="E36" i="1"/>
  <c r="E38" i="1"/>
  <c r="E40" i="1"/>
  <c r="E42" i="1"/>
  <c r="E44" i="1"/>
  <c r="E46" i="1"/>
  <c r="E48" i="1"/>
  <c r="E50" i="1"/>
  <c r="E52" i="1"/>
  <c r="E54" i="1"/>
  <c r="E56" i="1"/>
  <c r="E58" i="1"/>
  <c r="E60" i="1"/>
  <c r="E62" i="1"/>
  <c r="E64" i="1"/>
  <c r="E66" i="1"/>
  <c r="E68" i="1"/>
  <c r="E70" i="1"/>
  <c r="E72" i="1"/>
  <c r="E74" i="1"/>
  <c r="E76" i="1"/>
  <c r="E78" i="1"/>
  <c r="E80" i="1"/>
  <c r="E82" i="1"/>
  <c r="E84" i="1"/>
  <c r="F78" i="1"/>
  <c r="E41" i="1"/>
  <c r="E51" i="1"/>
  <c r="E61" i="1"/>
  <c r="E71" i="1"/>
  <c r="E81" i="1"/>
  <c r="F36" i="1"/>
  <c r="F38" i="1"/>
  <c r="F40" i="1"/>
  <c r="F42" i="1"/>
  <c r="F44" i="1"/>
  <c r="F46" i="1"/>
  <c r="F48" i="1"/>
  <c r="F50" i="1"/>
  <c r="F52" i="1"/>
  <c r="F54" i="1"/>
  <c r="F56" i="1"/>
  <c r="F58" i="1"/>
  <c r="F60" i="1"/>
  <c r="F62" i="1"/>
  <c r="F64" i="1"/>
  <c r="F66" i="1"/>
  <c r="F68" i="1"/>
  <c r="F70" i="1"/>
  <c r="F72" i="1"/>
  <c r="F74" i="1"/>
  <c r="F76" i="1"/>
  <c r="F82" i="1"/>
  <c r="E39" i="1"/>
  <c r="E57" i="1"/>
  <c r="E67" i="1"/>
  <c r="E77" i="1"/>
  <c r="G36" i="1"/>
  <c r="G38" i="1"/>
  <c r="G40" i="1"/>
  <c r="G42" i="1"/>
  <c r="G44" i="1"/>
  <c r="G46" i="1"/>
  <c r="G48" i="1"/>
  <c r="G50" i="1"/>
  <c r="G52" i="1"/>
  <c r="G54" i="1"/>
  <c r="G56" i="1"/>
  <c r="G58" i="1"/>
  <c r="G60" i="1"/>
  <c r="G62" i="1"/>
  <c r="G64" i="1"/>
  <c r="G66" i="1"/>
  <c r="G68" i="1"/>
  <c r="G70" i="1"/>
  <c r="G72" i="1"/>
  <c r="G74" i="1"/>
  <c r="G76" i="1"/>
  <c r="G78" i="1"/>
  <c r="G80" i="1"/>
  <c r="G82" i="1"/>
  <c r="G84" i="1"/>
  <c r="E37" i="1"/>
  <c r="E43" i="1"/>
  <c r="E49" i="1"/>
  <c r="E53" i="1"/>
  <c r="E63" i="1"/>
  <c r="E73" i="1"/>
  <c r="E83" i="1"/>
  <c r="F37" i="1"/>
  <c r="F39" i="1"/>
  <c r="F41" i="1"/>
  <c r="F43" i="1"/>
  <c r="F45" i="1"/>
  <c r="F47" i="1"/>
  <c r="F49" i="1"/>
  <c r="F51" i="1"/>
  <c r="F53" i="1"/>
  <c r="F55" i="1"/>
  <c r="F57" i="1"/>
  <c r="F59" i="1"/>
  <c r="F61" i="1"/>
  <c r="F63" i="1"/>
  <c r="F65" i="1"/>
  <c r="F67" i="1"/>
  <c r="F69" i="1"/>
  <c r="F71" i="1"/>
  <c r="F73" i="1"/>
  <c r="F75" i="1"/>
  <c r="F77" i="1"/>
  <c r="F79" i="1"/>
  <c r="F81" i="1"/>
  <c r="F83" i="1"/>
  <c r="E45" i="1"/>
  <c r="E55" i="1"/>
  <c r="E65" i="1"/>
  <c r="E75" i="1"/>
  <c r="G35" i="1"/>
  <c r="C40" i="1"/>
  <c r="C46" i="1"/>
  <c r="C52" i="1"/>
  <c r="C58" i="1"/>
  <c r="C64" i="1"/>
  <c r="C70" i="1"/>
  <c r="C76" i="1"/>
  <c r="C82" i="1"/>
  <c r="B38" i="1"/>
  <c r="B44" i="1"/>
  <c r="B50" i="1"/>
  <c r="B56" i="1"/>
  <c r="B62" i="1"/>
  <c r="B68" i="1"/>
  <c r="B74" i="1"/>
  <c r="B80" i="1"/>
  <c r="E35" i="1"/>
  <c r="A79" i="1"/>
  <c r="A36" i="1"/>
  <c r="A42" i="1"/>
  <c r="A48" i="1"/>
  <c r="A54" i="1"/>
  <c r="A60" i="1"/>
  <c r="A66" i="1"/>
  <c r="A72" i="1"/>
  <c r="B48" i="1"/>
  <c r="F35" i="1"/>
  <c r="C41" i="1"/>
  <c r="C47" i="1"/>
  <c r="C53" i="1"/>
  <c r="C59" i="1"/>
  <c r="C65" i="1"/>
  <c r="C71" i="1"/>
  <c r="C77" i="1"/>
  <c r="C83" i="1"/>
  <c r="B39" i="1"/>
  <c r="B45" i="1"/>
  <c r="B51" i="1"/>
  <c r="B57" i="1"/>
  <c r="B63" i="1"/>
  <c r="B69" i="1"/>
  <c r="B75" i="1"/>
  <c r="B81" i="1"/>
  <c r="A74" i="1"/>
  <c r="A80" i="1"/>
  <c r="A37" i="1"/>
  <c r="A43" i="1"/>
  <c r="A49" i="1"/>
  <c r="A55" i="1"/>
  <c r="A61" i="1"/>
  <c r="A67" i="1"/>
  <c r="A73" i="1"/>
  <c r="C50" i="1"/>
  <c r="A77" i="1"/>
  <c r="A83" i="1"/>
  <c r="A46" i="1"/>
  <c r="C36" i="1"/>
  <c r="C42" i="1"/>
  <c r="C48" i="1"/>
  <c r="C54" i="1"/>
  <c r="C60" i="1"/>
  <c r="C66" i="1"/>
  <c r="C72" i="1"/>
  <c r="C78" i="1"/>
  <c r="C84" i="1"/>
  <c r="B40" i="1"/>
  <c r="B46" i="1"/>
  <c r="B52" i="1"/>
  <c r="B58" i="1"/>
  <c r="B64" i="1"/>
  <c r="B70" i="1"/>
  <c r="B76" i="1"/>
  <c r="B82" i="1"/>
  <c r="A75" i="1"/>
  <c r="A81" i="1"/>
  <c r="A38" i="1"/>
  <c r="A44" i="1"/>
  <c r="A50" i="1"/>
  <c r="A56" i="1"/>
  <c r="A62" i="1"/>
  <c r="A68" i="1"/>
  <c r="A35" i="1"/>
  <c r="C44" i="1"/>
  <c r="B36" i="1"/>
  <c r="B54" i="1"/>
  <c r="B72" i="1"/>
  <c r="B84" i="1"/>
  <c r="A52" i="1"/>
  <c r="A64" i="1"/>
  <c r="C37" i="1"/>
  <c r="C43" i="1"/>
  <c r="C49" i="1"/>
  <c r="C55" i="1"/>
  <c r="C61" i="1"/>
  <c r="C67" i="1"/>
  <c r="C73" i="1"/>
  <c r="C79" i="1"/>
  <c r="C35" i="1"/>
  <c r="B41" i="1"/>
  <c r="B47" i="1"/>
  <c r="B53" i="1"/>
  <c r="B59" i="1"/>
  <c r="B65" i="1"/>
  <c r="B71" i="1"/>
  <c r="B77" i="1"/>
  <c r="B83" i="1"/>
  <c r="A76" i="1"/>
  <c r="A82" i="1"/>
  <c r="A39" i="1"/>
  <c r="A45" i="1"/>
  <c r="A51" i="1"/>
  <c r="A57" i="1"/>
  <c r="A63" i="1"/>
  <c r="A69" i="1"/>
  <c r="C38" i="1"/>
  <c r="C56" i="1"/>
  <c r="C62" i="1"/>
  <c r="C68" i="1"/>
  <c r="C74" i="1"/>
  <c r="C80" i="1"/>
  <c r="B42" i="1"/>
  <c r="B60" i="1"/>
  <c r="B66" i="1"/>
  <c r="B78" i="1"/>
  <c r="A40" i="1"/>
  <c r="A58" i="1"/>
  <c r="A70" i="1"/>
  <c r="C39" i="1"/>
  <c r="C45" i="1"/>
  <c r="C51" i="1"/>
  <c r="C57" i="1"/>
  <c r="C63" i="1"/>
  <c r="C69" i="1"/>
  <c r="C75" i="1"/>
  <c r="C81" i="1"/>
  <c r="B37" i="1"/>
  <c r="B43" i="1"/>
  <c r="B49" i="1"/>
  <c r="B55" i="1"/>
  <c r="B61" i="1"/>
  <c r="B67" i="1"/>
  <c r="B73" i="1"/>
  <c r="B79" i="1"/>
  <c r="B35" i="1"/>
  <c r="A78" i="1"/>
  <c r="A84" i="1"/>
  <c r="A41" i="1"/>
  <c r="A47" i="1"/>
  <c r="A53" i="1"/>
  <c r="A59" i="1"/>
  <c r="A65" i="1"/>
  <c r="A71" i="1"/>
  <c r="A33" i="1"/>
  <c r="B34" i="1"/>
  <c r="F34" i="1" s="1"/>
  <c r="A34" i="1"/>
  <c r="C34" i="1"/>
  <c r="G34" i="1" s="1"/>
  <c r="E34" i="1" l="1"/>
  <c r="E14" i="6"/>
  <c r="F14" i="6" l="1"/>
</calcChain>
</file>

<file path=xl/sharedStrings.xml><?xml version="1.0" encoding="utf-8"?>
<sst xmlns="http://schemas.openxmlformats.org/spreadsheetml/2006/main" count="5241" uniqueCount="3146">
  <si>
    <t>日期</t>
  </si>
  <si>
    <t>節次</t>
  </si>
  <si>
    <r>
      <rPr>
        <b/>
        <sz val="14"/>
        <color theme="1"/>
        <rFont val="標楷體"/>
        <family val="4"/>
        <charset val="136"/>
      </rPr>
      <t>班級</t>
    </r>
    <phoneticPr fontId="2" type="noConversion"/>
  </si>
  <si>
    <r>
      <rPr>
        <b/>
        <sz val="14"/>
        <color theme="1"/>
        <rFont val="標楷體"/>
        <family val="4"/>
        <charset val="136"/>
      </rPr>
      <t>學號</t>
    </r>
    <phoneticPr fontId="2" type="noConversion"/>
  </si>
  <si>
    <r>
      <rPr>
        <b/>
        <sz val="14"/>
        <color theme="1"/>
        <rFont val="標楷體"/>
        <family val="4"/>
        <charset val="136"/>
      </rPr>
      <t>姓名</t>
    </r>
    <phoneticPr fontId="2" type="noConversion"/>
  </si>
  <si>
    <r>
      <rPr>
        <b/>
        <sz val="16"/>
        <color theme="1"/>
        <rFont val="標楷體"/>
        <family val="4"/>
        <charset val="136"/>
      </rPr>
      <t>導師簽名</t>
    </r>
    <phoneticPr fontId="2" type="noConversion"/>
  </si>
  <si>
    <t>事由(註明單位名稱、活動地點、請假目的)</t>
    <phoneticPr fontId="2" type="noConversion"/>
  </si>
  <si>
    <t>班級</t>
    <phoneticPr fontId="2" type="noConversion"/>
  </si>
  <si>
    <t>學號</t>
  </si>
  <si>
    <t>姓名</t>
  </si>
  <si>
    <t>班級</t>
  </si>
  <si>
    <t>詹可妮</t>
  </si>
  <si>
    <t>日期1</t>
    <phoneticPr fontId="2" type="noConversion"/>
  </si>
  <si>
    <t>日期2</t>
    <phoneticPr fontId="2" type="noConversion"/>
  </si>
  <si>
    <t>日期3</t>
    <phoneticPr fontId="2" type="noConversion"/>
  </si>
  <si>
    <t>節次1</t>
    <phoneticPr fontId="2" type="noConversion"/>
  </si>
  <si>
    <t>節次2</t>
  </si>
  <si>
    <t>節次3</t>
  </si>
  <si>
    <t>日期</t>
    <phoneticPr fontId="2" type="noConversion"/>
  </si>
  <si>
    <t>節次</t>
    <phoneticPr fontId="2" type="noConversion"/>
  </si>
  <si>
    <t>6/1、6/8</t>
    <phoneticPr fontId="2" type="noConversion"/>
  </si>
  <si>
    <t>3/5~3/10</t>
    <phoneticPr fontId="2" type="noConversion"/>
  </si>
  <si>
    <t>姓名</t>
    <phoneticPr fontId="2" type="noConversion"/>
  </si>
  <si>
    <t>班級</t>
    <phoneticPr fontId="2" type="noConversion"/>
  </si>
  <si>
    <t>總計人數</t>
    <phoneticPr fontId="2" type="noConversion"/>
  </si>
  <si>
    <t>範例</t>
    <phoneticPr fontId="2" type="noConversion"/>
  </si>
  <si>
    <t>名單如附</t>
    <phoneticPr fontId="2" type="noConversion"/>
  </si>
  <si>
    <t>請載明事由</t>
    <phoneticPr fontId="2" type="noConversion"/>
  </si>
  <si>
    <t>未key顯示</t>
    <phoneticPr fontId="2" type="noConversion"/>
  </si>
  <si>
    <t>導師</t>
  </si>
  <si>
    <t>導師</t>
    <phoneticPr fontId="2" type="noConversion"/>
  </si>
  <si>
    <t>參與社團活動組於中正館辦理社團招生迎新演出工作</t>
    <phoneticPr fontId="2" type="noConversion"/>
  </si>
  <si>
    <t>一</t>
    <phoneticPr fontId="2" type="noConversion"/>
  </si>
  <si>
    <t>二</t>
    <phoneticPr fontId="2" type="noConversion"/>
  </si>
  <si>
    <t>copy班級刪</t>
    <phoneticPr fontId="2" type="noConversion"/>
  </si>
  <si>
    <t>copy導師刪</t>
    <phoneticPr fontId="2" type="noConversion"/>
  </si>
  <si>
    <t/>
  </si>
  <si>
    <t>請往下填表</t>
    <phoneticPr fontId="2" type="noConversion"/>
  </si>
  <si>
    <t>李金樺</t>
  </si>
  <si>
    <t>黃馨儀</t>
  </si>
  <si>
    <t>何宜蓁</t>
  </si>
  <si>
    <t>班數</t>
  </si>
  <si>
    <t>謝沛潔</t>
  </si>
  <si>
    <t>陳香如</t>
  </si>
  <si>
    <t>1經辦單位</t>
    <phoneticPr fontId="2" type="noConversion"/>
  </si>
  <si>
    <t>2生輔組長</t>
    <phoneticPr fontId="2" type="noConversion"/>
  </si>
  <si>
    <t>3學務主任</t>
    <phoneticPr fontId="2" type="noConversion"/>
  </si>
  <si>
    <t>李宜蓁</t>
  </si>
  <si>
    <t>吳翊瑄</t>
  </si>
  <si>
    <t>許喬茵</t>
  </si>
  <si>
    <t>陳昱欣</t>
  </si>
  <si>
    <t>序號</t>
    <phoneticPr fontId="2" type="noConversion"/>
  </si>
  <si>
    <t>黃世瑛</t>
  </si>
  <si>
    <t>copy學號名單刪</t>
    <phoneticPr fontId="2" type="noConversion"/>
  </si>
  <si>
    <t>copy班刪</t>
    <phoneticPr fontId="2" type="noConversion"/>
  </si>
  <si>
    <t>copy名刪</t>
    <phoneticPr fontId="2" type="noConversion"/>
  </si>
  <si>
    <t>蔡芊芸</t>
  </si>
  <si>
    <t>劉家妤</t>
  </si>
  <si>
    <t>李昱瑩</t>
  </si>
  <si>
    <t>蔡宜穎</t>
  </si>
  <si>
    <t>吳沛芸</t>
  </si>
  <si>
    <t>王鈺涵</t>
  </si>
  <si>
    <t>陳沛妤</t>
  </si>
  <si>
    <t>黃于珊</t>
  </si>
  <si>
    <t>林珈妤</t>
  </si>
  <si>
    <t>蔡依珊</t>
  </si>
  <si>
    <t>謝宜蓁</t>
  </si>
  <si>
    <t>呂翊瑄</t>
  </si>
  <si>
    <t>張庭瑜</t>
  </si>
  <si>
    <t>陳品蓁</t>
  </si>
  <si>
    <t>黃子芸</t>
  </si>
  <si>
    <t>黃千芸</t>
  </si>
  <si>
    <t>林鈺婷</t>
  </si>
  <si>
    <t>陳品攸</t>
  </si>
  <si>
    <t>陳家渝</t>
  </si>
  <si>
    <t>林品言</t>
  </si>
  <si>
    <t>蔡宜蓁</t>
  </si>
  <si>
    <t>楊宜蓁</t>
  </si>
  <si>
    <t>林芷伊</t>
  </si>
  <si>
    <t>蕭妤蓁</t>
  </si>
  <si>
    <t>呂冠儀</t>
  </si>
  <si>
    <t>陳芊妤</t>
  </si>
  <si>
    <t>李亭儀</t>
  </si>
  <si>
    <t>林家均</t>
  </si>
  <si>
    <t>蕭筠蓁</t>
  </si>
  <si>
    <t>林坤賢</t>
  </si>
  <si>
    <t>李恆源</t>
  </si>
  <si>
    <t>蔡府原</t>
  </si>
  <si>
    <t>羅尹駿</t>
  </si>
  <si>
    <t>高淑姿</t>
  </si>
  <si>
    <t>林益儒</t>
  </si>
  <si>
    <t>顏秀純</t>
  </si>
  <si>
    <t>劉閣薇</t>
  </si>
  <si>
    <t>武美君</t>
  </si>
  <si>
    <t>高聖智</t>
  </si>
  <si>
    <t>蔡書穆</t>
  </si>
  <si>
    <t>賴欣媺</t>
  </si>
  <si>
    <t>李惠珍</t>
  </si>
  <si>
    <t>蘇崇鴻</t>
  </si>
  <si>
    <r>
      <t xml:space="preserve">非上課日公假單
</t>
    </r>
    <r>
      <rPr>
        <sz val="14"/>
        <color theme="1"/>
        <rFont val="標楷體"/>
        <family val="4"/>
        <charset val="136"/>
      </rPr>
      <t>(請事前完成程序)</t>
    </r>
    <phoneticPr fontId="2" type="noConversion"/>
  </si>
  <si>
    <t>4校長</t>
    <phoneticPr fontId="2" type="noConversion"/>
  </si>
  <si>
    <t>1.一張最多24個班，最多100人</t>
    <phoneticPr fontId="2" type="noConversion"/>
  </si>
  <si>
    <t>吳鳳家</t>
  </si>
  <si>
    <t>陳姿涵</t>
  </si>
  <si>
    <t>汪郁芳</t>
  </si>
  <si>
    <t>王麗蓉</t>
  </si>
  <si>
    <t>蔡宛珍</t>
  </si>
  <si>
    <t>310001</t>
  </si>
  <si>
    <t>310002</t>
  </si>
  <si>
    <t>310004</t>
  </si>
  <si>
    <t>310005</t>
  </si>
  <si>
    <t>310006</t>
  </si>
  <si>
    <t>310007</t>
  </si>
  <si>
    <t>310008</t>
  </si>
  <si>
    <t>310009</t>
  </si>
  <si>
    <t>310010</t>
  </si>
  <si>
    <t>310011</t>
  </si>
  <si>
    <t>310012</t>
  </si>
  <si>
    <t>310013</t>
  </si>
  <si>
    <t>310014</t>
  </si>
  <si>
    <t>310015</t>
  </si>
  <si>
    <t>310016</t>
  </si>
  <si>
    <t>310017</t>
  </si>
  <si>
    <t>310018</t>
  </si>
  <si>
    <t>310019</t>
  </si>
  <si>
    <t>310020</t>
  </si>
  <si>
    <t>310021</t>
  </si>
  <si>
    <t>310022</t>
  </si>
  <si>
    <t>310023</t>
  </si>
  <si>
    <t>310024</t>
  </si>
  <si>
    <t>310025</t>
  </si>
  <si>
    <t>310026</t>
  </si>
  <si>
    <t>310027</t>
  </si>
  <si>
    <t>310028</t>
  </si>
  <si>
    <t>310029</t>
  </si>
  <si>
    <t>310030</t>
  </si>
  <si>
    <t>310031</t>
  </si>
  <si>
    <t>310032</t>
  </si>
  <si>
    <t>310033</t>
  </si>
  <si>
    <t>310034</t>
  </si>
  <si>
    <t>310035</t>
  </si>
  <si>
    <t>310036</t>
  </si>
  <si>
    <t>310037</t>
  </si>
  <si>
    <t>310038</t>
  </si>
  <si>
    <t>310039</t>
  </si>
  <si>
    <t>310040</t>
  </si>
  <si>
    <t>310041</t>
  </si>
  <si>
    <t>310042</t>
  </si>
  <si>
    <t>310043</t>
  </si>
  <si>
    <t>310044</t>
  </si>
  <si>
    <t>310045</t>
  </si>
  <si>
    <t>310046</t>
  </si>
  <si>
    <t>310047</t>
  </si>
  <si>
    <t>310048</t>
  </si>
  <si>
    <t>310049</t>
  </si>
  <si>
    <t>310050</t>
  </si>
  <si>
    <t>310051</t>
  </si>
  <si>
    <t>310052</t>
  </si>
  <si>
    <t>310053</t>
  </si>
  <si>
    <t>310054</t>
  </si>
  <si>
    <t>310055</t>
  </si>
  <si>
    <t>310056</t>
  </si>
  <si>
    <t>310057</t>
  </si>
  <si>
    <t>310058</t>
  </si>
  <si>
    <t>310059</t>
  </si>
  <si>
    <t>310060</t>
  </si>
  <si>
    <t>310061</t>
  </si>
  <si>
    <t>310062</t>
  </si>
  <si>
    <t>310063</t>
  </si>
  <si>
    <t>310064</t>
  </si>
  <si>
    <t>310065</t>
  </si>
  <si>
    <t>310066</t>
  </si>
  <si>
    <t>310067</t>
  </si>
  <si>
    <t>310068</t>
  </si>
  <si>
    <t>310069</t>
  </si>
  <si>
    <t>310070</t>
  </si>
  <si>
    <t>310071</t>
  </si>
  <si>
    <t>310072</t>
  </si>
  <si>
    <t>310073</t>
  </si>
  <si>
    <t>310074</t>
  </si>
  <si>
    <t>310075</t>
  </si>
  <si>
    <t>310076</t>
  </si>
  <si>
    <t>310077</t>
  </si>
  <si>
    <t>310078</t>
  </si>
  <si>
    <t>310079</t>
  </si>
  <si>
    <t>310080</t>
  </si>
  <si>
    <t>310081</t>
  </si>
  <si>
    <t>310082</t>
  </si>
  <si>
    <t>310083</t>
  </si>
  <si>
    <t>310084</t>
  </si>
  <si>
    <t>310085</t>
  </si>
  <si>
    <t>310086</t>
  </si>
  <si>
    <t>310087</t>
  </si>
  <si>
    <t>310088</t>
  </si>
  <si>
    <t>310089</t>
  </si>
  <si>
    <t>310090</t>
  </si>
  <si>
    <t>310091</t>
  </si>
  <si>
    <t>310092</t>
  </si>
  <si>
    <t>310093</t>
  </si>
  <si>
    <t>310094</t>
  </si>
  <si>
    <t>310095</t>
  </si>
  <si>
    <t>310096</t>
  </si>
  <si>
    <t>310097</t>
  </si>
  <si>
    <t>310098</t>
  </si>
  <si>
    <t>310099</t>
  </si>
  <si>
    <t>310100</t>
  </si>
  <si>
    <t>310101</t>
  </si>
  <si>
    <t>310102</t>
  </si>
  <si>
    <t>310103</t>
  </si>
  <si>
    <t>310104</t>
  </si>
  <si>
    <t>310105</t>
  </si>
  <si>
    <t>310106</t>
  </si>
  <si>
    <t>310107</t>
  </si>
  <si>
    <t>310108</t>
  </si>
  <si>
    <t>310109</t>
  </si>
  <si>
    <t>310110</t>
  </si>
  <si>
    <t>310111</t>
  </si>
  <si>
    <t>310112</t>
  </si>
  <si>
    <t>310113</t>
  </si>
  <si>
    <t>310114</t>
  </si>
  <si>
    <t>310115</t>
  </si>
  <si>
    <t>310116</t>
  </si>
  <si>
    <t>310117</t>
  </si>
  <si>
    <t>310118</t>
  </si>
  <si>
    <t>310119</t>
  </si>
  <si>
    <t>310120</t>
  </si>
  <si>
    <t>310121</t>
  </si>
  <si>
    <t>310122</t>
  </si>
  <si>
    <t>310123</t>
  </si>
  <si>
    <t>310124</t>
  </si>
  <si>
    <t>310125</t>
  </si>
  <si>
    <t>310126</t>
  </si>
  <si>
    <t>310127</t>
  </si>
  <si>
    <t>310128</t>
  </si>
  <si>
    <t>310129</t>
  </si>
  <si>
    <t>310130</t>
  </si>
  <si>
    <t>310131</t>
  </si>
  <si>
    <t>310132</t>
  </si>
  <si>
    <t>310133</t>
  </si>
  <si>
    <t>310134</t>
  </si>
  <si>
    <t>310135</t>
  </si>
  <si>
    <t>310136</t>
  </si>
  <si>
    <t>310137</t>
  </si>
  <si>
    <t>310138</t>
  </si>
  <si>
    <t>310139</t>
  </si>
  <si>
    <t>310140</t>
  </si>
  <si>
    <t>310141</t>
  </si>
  <si>
    <t>310142</t>
  </si>
  <si>
    <t>310143</t>
  </si>
  <si>
    <t>310144</t>
  </si>
  <si>
    <t>310145</t>
  </si>
  <si>
    <t>310146</t>
  </si>
  <si>
    <t>310147</t>
  </si>
  <si>
    <t>310148</t>
  </si>
  <si>
    <t>310149</t>
  </si>
  <si>
    <t>310150</t>
  </si>
  <si>
    <t>310152</t>
  </si>
  <si>
    <t>310153</t>
  </si>
  <si>
    <t>310154</t>
  </si>
  <si>
    <t>310155</t>
  </si>
  <si>
    <t>310156</t>
  </si>
  <si>
    <t>310157</t>
  </si>
  <si>
    <t>310158</t>
  </si>
  <si>
    <t>310159</t>
  </si>
  <si>
    <t>310160</t>
  </si>
  <si>
    <t>310161</t>
  </si>
  <si>
    <t>310162</t>
  </si>
  <si>
    <t>310163</t>
  </si>
  <si>
    <t>310164</t>
  </si>
  <si>
    <t>310165</t>
  </si>
  <si>
    <t>310166</t>
  </si>
  <si>
    <t>310167</t>
  </si>
  <si>
    <t>310168</t>
  </si>
  <si>
    <t>310169</t>
  </si>
  <si>
    <t>310170</t>
  </si>
  <si>
    <t>310171</t>
  </si>
  <si>
    <t>310172</t>
  </si>
  <si>
    <t>310173</t>
  </si>
  <si>
    <t>310174</t>
  </si>
  <si>
    <t>310175</t>
  </si>
  <si>
    <t>310176</t>
  </si>
  <si>
    <t>310177</t>
  </si>
  <si>
    <t>310178</t>
  </si>
  <si>
    <t>310179</t>
  </si>
  <si>
    <t>310180</t>
  </si>
  <si>
    <t>310181</t>
  </si>
  <si>
    <t>310182</t>
  </si>
  <si>
    <t>310183</t>
  </si>
  <si>
    <t>310184</t>
  </si>
  <si>
    <t>310185</t>
  </si>
  <si>
    <t>310186</t>
  </si>
  <si>
    <t>310187</t>
  </si>
  <si>
    <t>310188</t>
  </si>
  <si>
    <t>310189</t>
  </si>
  <si>
    <t>310190</t>
  </si>
  <si>
    <t>310191</t>
  </si>
  <si>
    <t>310192</t>
  </si>
  <si>
    <t>310193</t>
  </si>
  <si>
    <t>310194</t>
  </si>
  <si>
    <t>310195</t>
  </si>
  <si>
    <t>310196</t>
  </si>
  <si>
    <t>310197</t>
  </si>
  <si>
    <t>310198</t>
  </si>
  <si>
    <t>310199</t>
  </si>
  <si>
    <t>310200</t>
  </si>
  <si>
    <t>310201</t>
  </si>
  <si>
    <t>310202</t>
  </si>
  <si>
    <t>310203</t>
  </si>
  <si>
    <t>310204</t>
  </si>
  <si>
    <t>310205</t>
  </si>
  <si>
    <t>310206</t>
  </si>
  <si>
    <t>310207</t>
  </si>
  <si>
    <t>310208</t>
  </si>
  <si>
    <t>310209</t>
  </si>
  <si>
    <t>310210</t>
  </si>
  <si>
    <t>310211</t>
  </si>
  <si>
    <t>310212</t>
  </si>
  <si>
    <t>310213</t>
  </si>
  <si>
    <t>310214</t>
  </si>
  <si>
    <t>310215</t>
  </si>
  <si>
    <t>310216</t>
  </si>
  <si>
    <t>310217</t>
  </si>
  <si>
    <t>310218</t>
  </si>
  <si>
    <t>310219</t>
  </si>
  <si>
    <t>310220</t>
  </si>
  <si>
    <t>310221</t>
  </si>
  <si>
    <t>310223</t>
  </si>
  <si>
    <t>310224</t>
  </si>
  <si>
    <t>310225</t>
  </si>
  <si>
    <t>310226</t>
  </si>
  <si>
    <t>310227</t>
  </si>
  <si>
    <t>310228</t>
  </si>
  <si>
    <t>310229</t>
  </si>
  <si>
    <t>310230</t>
  </si>
  <si>
    <t>310231</t>
  </si>
  <si>
    <t>310232</t>
  </si>
  <si>
    <t>310233</t>
  </si>
  <si>
    <t>310234</t>
  </si>
  <si>
    <t>310235</t>
  </si>
  <si>
    <t>310236</t>
  </si>
  <si>
    <t>310237</t>
  </si>
  <si>
    <t>310238</t>
  </si>
  <si>
    <t>310239</t>
  </si>
  <si>
    <t>310240</t>
  </si>
  <si>
    <t>310241</t>
  </si>
  <si>
    <t>310242</t>
  </si>
  <si>
    <t>310243</t>
  </si>
  <si>
    <t>310244</t>
  </si>
  <si>
    <t>310245</t>
  </si>
  <si>
    <t>310246</t>
  </si>
  <si>
    <t>310247</t>
  </si>
  <si>
    <t>310248</t>
  </si>
  <si>
    <t>310249</t>
  </si>
  <si>
    <t>310250</t>
  </si>
  <si>
    <t>310251</t>
  </si>
  <si>
    <t>310252</t>
  </si>
  <si>
    <t>310253</t>
  </si>
  <si>
    <t>310254</t>
  </si>
  <si>
    <t>310255</t>
  </si>
  <si>
    <t>310256</t>
  </si>
  <si>
    <t>310257</t>
  </si>
  <si>
    <t>310258</t>
  </si>
  <si>
    <t>310259</t>
  </si>
  <si>
    <t>310260</t>
  </si>
  <si>
    <t>310261</t>
  </si>
  <si>
    <t>310262</t>
  </si>
  <si>
    <t>310263</t>
  </si>
  <si>
    <t>310264</t>
  </si>
  <si>
    <t>310265</t>
  </si>
  <si>
    <t>310266</t>
  </si>
  <si>
    <t>310267</t>
  </si>
  <si>
    <t>310268</t>
  </si>
  <si>
    <t>310269</t>
  </si>
  <si>
    <t>310270</t>
  </si>
  <si>
    <t>310271</t>
  </si>
  <si>
    <t>310272</t>
  </si>
  <si>
    <t>310273</t>
  </si>
  <si>
    <t>310274</t>
  </si>
  <si>
    <t>310275</t>
  </si>
  <si>
    <t>310276</t>
  </si>
  <si>
    <t>310277</t>
  </si>
  <si>
    <t>310278</t>
  </si>
  <si>
    <t>310279</t>
  </si>
  <si>
    <t>310280</t>
  </si>
  <si>
    <t>310281</t>
  </si>
  <si>
    <t>310282</t>
  </si>
  <si>
    <t>310283</t>
  </si>
  <si>
    <t>310284</t>
  </si>
  <si>
    <t>310285</t>
  </si>
  <si>
    <t>310286</t>
  </si>
  <si>
    <t>310287</t>
  </si>
  <si>
    <t>310288</t>
  </si>
  <si>
    <t>310289</t>
  </si>
  <si>
    <t>310290</t>
  </si>
  <si>
    <t>310291</t>
  </si>
  <si>
    <t>310292</t>
  </si>
  <si>
    <t>310293</t>
  </si>
  <si>
    <t>310294</t>
  </si>
  <si>
    <t>310295</t>
  </si>
  <si>
    <t>310296</t>
  </si>
  <si>
    <t>310297</t>
  </si>
  <si>
    <t>310298</t>
  </si>
  <si>
    <t>310299</t>
  </si>
  <si>
    <t>310300</t>
  </si>
  <si>
    <t>310301</t>
  </si>
  <si>
    <t>310302</t>
  </si>
  <si>
    <t>310303</t>
  </si>
  <si>
    <t>310304</t>
  </si>
  <si>
    <t>310305</t>
  </si>
  <si>
    <t>310306</t>
  </si>
  <si>
    <t>310307</t>
  </si>
  <si>
    <t>310308</t>
  </si>
  <si>
    <t>310309</t>
  </si>
  <si>
    <t>310310</t>
  </si>
  <si>
    <t>310311</t>
  </si>
  <si>
    <t>310312</t>
  </si>
  <si>
    <t>310313</t>
  </si>
  <si>
    <t>310314</t>
  </si>
  <si>
    <t>310315</t>
  </si>
  <si>
    <t>310316</t>
  </si>
  <si>
    <t>310317</t>
  </si>
  <si>
    <t>310318</t>
  </si>
  <si>
    <t>310319</t>
  </si>
  <si>
    <t>310320</t>
  </si>
  <si>
    <t>310321</t>
  </si>
  <si>
    <t>310322</t>
  </si>
  <si>
    <t>310323</t>
  </si>
  <si>
    <t>310324</t>
  </si>
  <si>
    <t>310325</t>
  </si>
  <si>
    <t>310326</t>
  </si>
  <si>
    <t>310327</t>
  </si>
  <si>
    <t>310328</t>
  </si>
  <si>
    <t>310329</t>
  </si>
  <si>
    <t>310330</t>
  </si>
  <si>
    <t>310331</t>
  </si>
  <si>
    <t>310332</t>
  </si>
  <si>
    <t>310333</t>
  </si>
  <si>
    <t>310334</t>
  </si>
  <si>
    <t>310335</t>
  </si>
  <si>
    <t>310336</t>
  </si>
  <si>
    <t>310337</t>
  </si>
  <si>
    <t>310338</t>
  </si>
  <si>
    <t>310339</t>
  </si>
  <si>
    <t>310340</t>
  </si>
  <si>
    <t>310341</t>
  </si>
  <si>
    <t>310342</t>
  </si>
  <si>
    <t>310343</t>
  </si>
  <si>
    <t>310344</t>
  </si>
  <si>
    <t>310345</t>
  </si>
  <si>
    <t>310346</t>
  </si>
  <si>
    <t>310347</t>
  </si>
  <si>
    <t>310348</t>
  </si>
  <si>
    <t>310349</t>
  </si>
  <si>
    <t>310351</t>
  </si>
  <si>
    <t>310352</t>
  </si>
  <si>
    <t>310353</t>
  </si>
  <si>
    <t>310354</t>
  </si>
  <si>
    <t>310355</t>
  </si>
  <si>
    <t>310356</t>
  </si>
  <si>
    <t>310357</t>
  </si>
  <si>
    <t>310358</t>
  </si>
  <si>
    <t>310359</t>
  </si>
  <si>
    <t>310360</t>
  </si>
  <si>
    <t>310361</t>
  </si>
  <si>
    <t>310362</t>
  </si>
  <si>
    <t>310363</t>
  </si>
  <si>
    <t>310364</t>
  </si>
  <si>
    <t>310365</t>
  </si>
  <si>
    <t>310366</t>
  </si>
  <si>
    <t>310367</t>
  </si>
  <si>
    <t>310368</t>
  </si>
  <si>
    <t>310369</t>
  </si>
  <si>
    <t>310370</t>
  </si>
  <si>
    <t>310371</t>
  </si>
  <si>
    <t>310372</t>
  </si>
  <si>
    <t>310520</t>
  </si>
  <si>
    <t>310373</t>
  </si>
  <si>
    <t>310374</t>
  </si>
  <si>
    <t>310375</t>
  </si>
  <si>
    <t>310376</t>
  </si>
  <si>
    <t>310377</t>
  </si>
  <si>
    <t>310378</t>
  </si>
  <si>
    <t>310379</t>
  </si>
  <si>
    <t>310380</t>
  </si>
  <si>
    <t>310381</t>
  </si>
  <si>
    <t>310382</t>
  </si>
  <si>
    <t>310383</t>
  </si>
  <si>
    <t>310384</t>
  </si>
  <si>
    <t>310385</t>
  </si>
  <si>
    <t>310386</t>
  </si>
  <si>
    <t>310387</t>
  </si>
  <si>
    <t>310388</t>
  </si>
  <si>
    <t>310389</t>
  </si>
  <si>
    <t>310390</t>
  </si>
  <si>
    <t>310391</t>
  </si>
  <si>
    <t>310392</t>
  </si>
  <si>
    <t>310393</t>
  </si>
  <si>
    <t>310394</t>
  </si>
  <si>
    <t>310395</t>
  </si>
  <si>
    <t>310396</t>
  </si>
  <si>
    <t>310397</t>
  </si>
  <si>
    <t>310398</t>
  </si>
  <si>
    <t>310399</t>
  </si>
  <si>
    <t>310400</t>
  </si>
  <si>
    <t>310401</t>
  </si>
  <si>
    <t>310402</t>
  </si>
  <si>
    <t>310403</t>
  </si>
  <si>
    <t>310404</t>
  </si>
  <si>
    <t>310405</t>
  </si>
  <si>
    <t>310406</t>
  </si>
  <si>
    <t>310407</t>
  </si>
  <si>
    <t>310408</t>
  </si>
  <si>
    <t>310409</t>
  </si>
  <si>
    <t>310410</t>
  </si>
  <si>
    <t>310411</t>
  </si>
  <si>
    <t>310412</t>
  </si>
  <si>
    <t>310413</t>
  </si>
  <si>
    <t>310414</t>
  </si>
  <si>
    <t>310415</t>
  </si>
  <si>
    <t>310416</t>
  </si>
  <si>
    <t>310417</t>
  </si>
  <si>
    <t>310418</t>
  </si>
  <si>
    <t>310419</t>
  </si>
  <si>
    <t>310420</t>
  </si>
  <si>
    <t>310421</t>
  </si>
  <si>
    <t>310422</t>
  </si>
  <si>
    <t>310423</t>
  </si>
  <si>
    <t>310424</t>
  </si>
  <si>
    <t>310425</t>
  </si>
  <si>
    <t>310426</t>
  </si>
  <si>
    <t>310427</t>
  </si>
  <si>
    <t>310428</t>
  </si>
  <si>
    <t>310429</t>
  </si>
  <si>
    <t>310430</t>
  </si>
  <si>
    <t>310431</t>
  </si>
  <si>
    <t>310432</t>
  </si>
  <si>
    <t>310433</t>
  </si>
  <si>
    <t>310434</t>
  </si>
  <si>
    <t>310435</t>
  </si>
  <si>
    <t>310436</t>
  </si>
  <si>
    <t>310437</t>
  </si>
  <si>
    <t>310438</t>
  </si>
  <si>
    <t>310440</t>
  </si>
  <si>
    <t>310441</t>
  </si>
  <si>
    <t>310442</t>
  </si>
  <si>
    <t>310443</t>
  </si>
  <si>
    <t>310444</t>
  </si>
  <si>
    <t>310445</t>
  </si>
  <si>
    <t>310446</t>
  </si>
  <si>
    <t>310447</t>
  </si>
  <si>
    <t>310448</t>
  </si>
  <si>
    <t>310449</t>
  </si>
  <si>
    <t>310450</t>
  </si>
  <si>
    <t>310451</t>
  </si>
  <si>
    <t>310452</t>
  </si>
  <si>
    <t>310453</t>
  </si>
  <si>
    <t>310454</t>
  </si>
  <si>
    <t>310455</t>
  </si>
  <si>
    <t>310456</t>
  </si>
  <si>
    <t>310457</t>
  </si>
  <si>
    <t>310458</t>
  </si>
  <si>
    <t>310459</t>
  </si>
  <si>
    <t>310460</t>
  </si>
  <si>
    <t>310461</t>
  </si>
  <si>
    <t>310462</t>
  </si>
  <si>
    <t>310463</t>
  </si>
  <si>
    <t>310464</t>
  </si>
  <si>
    <t>310465</t>
  </si>
  <si>
    <t>310466</t>
  </si>
  <si>
    <t>310467</t>
  </si>
  <si>
    <t>310468</t>
  </si>
  <si>
    <t>310469</t>
  </si>
  <si>
    <t>310470</t>
  </si>
  <si>
    <t>310471</t>
  </si>
  <si>
    <t>310472</t>
  </si>
  <si>
    <t>310473</t>
  </si>
  <si>
    <t>310474</t>
  </si>
  <si>
    <t>310475</t>
  </si>
  <si>
    <t>310521</t>
  </si>
  <si>
    <t>310476</t>
  </si>
  <si>
    <t>310477</t>
  </si>
  <si>
    <t>310478</t>
  </si>
  <si>
    <t>310479</t>
  </si>
  <si>
    <t>310480</t>
  </si>
  <si>
    <t>310481</t>
  </si>
  <si>
    <t>310482</t>
  </si>
  <si>
    <t>310483</t>
  </si>
  <si>
    <t>310484</t>
  </si>
  <si>
    <t>310485</t>
  </si>
  <si>
    <t>310486</t>
  </si>
  <si>
    <t>310487</t>
  </si>
  <si>
    <t>310488</t>
  </si>
  <si>
    <t>310489</t>
  </si>
  <si>
    <t>310490</t>
  </si>
  <si>
    <t>310491</t>
  </si>
  <si>
    <t>310492</t>
  </si>
  <si>
    <t>310493</t>
  </si>
  <si>
    <t>310494</t>
  </si>
  <si>
    <t>310495</t>
  </si>
  <si>
    <t>310496</t>
  </si>
  <si>
    <t>310497</t>
  </si>
  <si>
    <t>310498</t>
  </si>
  <si>
    <t>310499</t>
  </si>
  <si>
    <t>310500</t>
  </si>
  <si>
    <t>310501</t>
  </si>
  <si>
    <t>310502</t>
  </si>
  <si>
    <t>310503</t>
  </si>
  <si>
    <t>310504</t>
  </si>
  <si>
    <t>310505</t>
  </si>
  <si>
    <t>310506</t>
  </si>
  <si>
    <t>310507</t>
  </si>
  <si>
    <t>310508</t>
  </si>
  <si>
    <t>310510</t>
  </si>
  <si>
    <t>310511</t>
  </si>
  <si>
    <t>310512</t>
  </si>
  <si>
    <t>310513</t>
  </si>
  <si>
    <t>310514</t>
  </si>
  <si>
    <t>310515</t>
  </si>
  <si>
    <t>310516</t>
  </si>
  <si>
    <t>310517</t>
  </si>
  <si>
    <t>310518</t>
  </si>
  <si>
    <t>310519</t>
  </si>
  <si>
    <t>朱家誼</t>
  </si>
  <si>
    <t>江語喬</t>
  </si>
  <si>
    <t>吳俞岑</t>
  </si>
  <si>
    <t>李依璇</t>
  </si>
  <si>
    <t>李映璇</t>
  </si>
  <si>
    <t>李婕瑜</t>
  </si>
  <si>
    <t>林巧若</t>
  </si>
  <si>
    <t>林宜蓁</t>
  </si>
  <si>
    <t>林芸如</t>
  </si>
  <si>
    <t>林采融</t>
  </si>
  <si>
    <t>林姿卉</t>
  </si>
  <si>
    <t>涂馨云</t>
  </si>
  <si>
    <t>連芷睿</t>
  </si>
  <si>
    <t>陳釆新</t>
  </si>
  <si>
    <t>陳苡融</t>
  </si>
  <si>
    <t>曾彥瑀</t>
  </si>
  <si>
    <t>黃于秦</t>
  </si>
  <si>
    <t>廖逸馨</t>
  </si>
  <si>
    <t>劉佳盈</t>
  </si>
  <si>
    <t>劉芷辰</t>
  </si>
  <si>
    <t>劉祺芸</t>
  </si>
  <si>
    <t>衛元棻</t>
  </si>
  <si>
    <t>簡妍芯</t>
  </si>
  <si>
    <t>顏均晏</t>
  </si>
  <si>
    <t>龎式晴</t>
  </si>
  <si>
    <t>王苡情</t>
  </si>
  <si>
    <t>王語涵</t>
  </si>
  <si>
    <t>李宜瑾</t>
  </si>
  <si>
    <t>李敏綺</t>
  </si>
  <si>
    <t>林妘諠</t>
  </si>
  <si>
    <t>翁芸溱</t>
  </si>
  <si>
    <t>張云蓁</t>
  </si>
  <si>
    <t>張珈熏</t>
  </si>
  <si>
    <t>許芷晴</t>
  </si>
  <si>
    <t>許柔萱</t>
  </si>
  <si>
    <t>陳宥羽</t>
  </si>
  <si>
    <t>陳暄穎</t>
  </si>
  <si>
    <t>黃婉綺</t>
  </si>
  <si>
    <t>黃詒婷</t>
  </si>
  <si>
    <t>黃愷蓉</t>
  </si>
  <si>
    <t>黃毓軒</t>
  </si>
  <si>
    <t>黃詩甯</t>
  </si>
  <si>
    <t>楊于瑤</t>
  </si>
  <si>
    <t>歐陽綾萱</t>
  </si>
  <si>
    <t>蔡孟也</t>
  </si>
  <si>
    <t>鄭安洵</t>
  </si>
  <si>
    <t>鄭羽廷</t>
  </si>
  <si>
    <t>鄭歆穎</t>
  </si>
  <si>
    <t>蕭怡君</t>
  </si>
  <si>
    <t>賴怡臻</t>
  </si>
  <si>
    <t>謝昀瑾</t>
  </si>
  <si>
    <t>鍾予婕</t>
  </si>
  <si>
    <t>鍾宜蓁</t>
  </si>
  <si>
    <t>簡珮淇</t>
  </si>
  <si>
    <t>顏翊珊</t>
  </si>
  <si>
    <t>羅欣荷</t>
  </si>
  <si>
    <t>蘇楷甯</t>
  </si>
  <si>
    <t>江盈綺</t>
  </si>
  <si>
    <t>何俋瑄</t>
  </si>
  <si>
    <t>何家錡</t>
  </si>
  <si>
    <t>吳若妤</t>
  </si>
  <si>
    <t>林妘臻</t>
  </si>
  <si>
    <t>林言臻</t>
  </si>
  <si>
    <t>林依嫻</t>
  </si>
  <si>
    <t>林玟妍</t>
  </si>
  <si>
    <t>林莉鏵</t>
  </si>
  <si>
    <t>施貞妤</t>
  </si>
  <si>
    <t>紀采逸</t>
  </si>
  <si>
    <t>孫芮昕</t>
  </si>
  <si>
    <t>張云宇</t>
  </si>
  <si>
    <t>張宜蓁</t>
  </si>
  <si>
    <t>張晏瑜</t>
  </si>
  <si>
    <t>陳以安</t>
  </si>
  <si>
    <t>陳芊穎</t>
  </si>
  <si>
    <t>陳佩妤</t>
  </si>
  <si>
    <t>陳佳均</t>
  </si>
  <si>
    <t>陳泓樺</t>
  </si>
  <si>
    <t>陳彥㚬</t>
  </si>
  <si>
    <t>彭芮琦</t>
  </si>
  <si>
    <t>曾翊芸</t>
  </si>
  <si>
    <t>黃珮玲</t>
  </si>
  <si>
    <t>黃珮禎</t>
  </si>
  <si>
    <t>黃婧湘</t>
  </si>
  <si>
    <t>劉姿伶</t>
  </si>
  <si>
    <t>蔡明諠</t>
  </si>
  <si>
    <t>蔡姵柔</t>
  </si>
  <si>
    <t>盧宥潔</t>
  </si>
  <si>
    <t>賴宜妏</t>
  </si>
  <si>
    <t>賴怡妙</t>
  </si>
  <si>
    <t>賴玟妡</t>
  </si>
  <si>
    <t>賴雅元</t>
  </si>
  <si>
    <t>戴昕頤</t>
  </si>
  <si>
    <t>王子萓</t>
  </si>
  <si>
    <t>朱悦瑛</t>
  </si>
  <si>
    <t>吳沂庭</t>
  </si>
  <si>
    <t>吳姍珊</t>
  </si>
  <si>
    <t>吳季庭</t>
  </si>
  <si>
    <t>吳銥潔</t>
  </si>
  <si>
    <t>李姵儒</t>
  </si>
  <si>
    <t>林怡佳</t>
  </si>
  <si>
    <t>林宥喬</t>
  </si>
  <si>
    <t>孫嘉徽</t>
  </si>
  <si>
    <t>翁子淩</t>
  </si>
  <si>
    <t>張丞瑜</t>
  </si>
  <si>
    <t>張真榛</t>
  </si>
  <si>
    <t>張雅婷</t>
  </si>
  <si>
    <t>張澄昀</t>
  </si>
  <si>
    <t>郭雯欣</t>
  </si>
  <si>
    <t>陳姸庭</t>
  </si>
  <si>
    <t>陳姿宇</t>
  </si>
  <si>
    <t>陳宥彤</t>
  </si>
  <si>
    <t>曾雅芯</t>
  </si>
  <si>
    <t>温子媛</t>
  </si>
  <si>
    <t>黃以安</t>
  </si>
  <si>
    <t>黃悅慈</t>
  </si>
  <si>
    <t>黃湘甯</t>
  </si>
  <si>
    <t>黃靖涵</t>
  </si>
  <si>
    <t>楊茲涵</t>
  </si>
  <si>
    <t>楊筑琹</t>
  </si>
  <si>
    <t>葉家妤</t>
  </si>
  <si>
    <t>廖秀蘭</t>
  </si>
  <si>
    <t>賴怡伶</t>
  </si>
  <si>
    <t>顏鈺芸</t>
  </si>
  <si>
    <t>蘇鈺琳</t>
  </si>
  <si>
    <t>朱禾汝</t>
  </si>
  <si>
    <t>何芷萱</t>
  </si>
  <si>
    <t>宋彥蓁</t>
  </si>
  <si>
    <t>李佩蓉</t>
  </si>
  <si>
    <t>李宜庭</t>
  </si>
  <si>
    <t>李旻慈</t>
  </si>
  <si>
    <t>李苡漩</t>
  </si>
  <si>
    <t>李慈恩</t>
  </si>
  <si>
    <t>林郁蓉</t>
  </si>
  <si>
    <t>林香言</t>
  </si>
  <si>
    <t>邱芝筠</t>
  </si>
  <si>
    <t>洪嘉君</t>
  </si>
  <si>
    <t>唐靖雯</t>
  </si>
  <si>
    <t>張悅庭</t>
  </si>
  <si>
    <t>張嘉宸</t>
  </si>
  <si>
    <t>許家榛</t>
  </si>
  <si>
    <t>郭佩欣</t>
  </si>
  <si>
    <t>郭蕙節</t>
  </si>
  <si>
    <t>陳勤孟</t>
  </si>
  <si>
    <t>陳鈺涵</t>
  </si>
  <si>
    <t>游涵茹</t>
  </si>
  <si>
    <t>黃于禎</t>
  </si>
  <si>
    <t>黃沛鈞</t>
  </si>
  <si>
    <t>黃苡芠</t>
  </si>
  <si>
    <t>黃渝婷</t>
  </si>
  <si>
    <t>黃靖芸</t>
  </si>
  <si>
    <t>葉文琳</t>
  </si>
  <si>
    <t>葉品妤</t>
  </si>
  <si>
    <t>廖茹楦</t>
  </si>
  <si>
    <t>劉芸諼</t>
  </si>
  <si>
    <t>賴沂琳</t>
  </si>
  <si>
    <t>謝婉瑜</t>
  </si>
  <si>
    <t>鍾采妤</t>
  </si>
  <si>
    <t>羅思涵</t>
  </si>
  <si>
    <t>王以琳</t>
  </si>
  <si>
    <t>王芊雅</t>
  </si>
  <si>
    <t>江依璇</t>
  </si>
  <si>
    <t>江宸羽</t>
  </si>
  <si>
    <t>吳湘庭</t>
  </si>
  <si>
    <t>呂沛璇</t>
  </si>
  <si>
    <t>周芊汝</t>
  </si>
  <si>
    <t>周亮妤</t>
  </si>
  <si>
    <t>林子卉</t>
  </si>
  <si>
    <t>林妤臻</t>
  </si>
  <si>
    <t>林昱慈</t>
  </si>
  <si>
    <t>林莛翌</t>
  </si>
  <si>
    <t>胡庭榛</t>
  </si>
  <si>
    <t>唐千珞</t>
  </si>
  <si>
    <t>徐子甯</t>
  </si>
  <si>
    <t>莊子萱</t>
  </si>
  <si>
    <t>莊沛菲</t>
  </si>
  <si>
    <t>陳宇勤</t>
  </si>
  <si>
    <t>陳亞葳</t>
  </si>
  <si>
    <t>陳妮鈴</t>
  </si>
  <si>
    <t>陳品均</t>
  </si>
  <si>
    <t>陳映柔</t>
  </si>
  <si>
    <t>陳昱嘉</t>
  </si>
  <si>
    <t>陳莉寓</t>
  </si>
  <si>
    <t>曾宇賢</t>
  </si>
  <si>
    <t>游佩璇</t>
  </si>
  <si>
    <t>黃佳歆</t>
  </si>
  <si>
    <t>黃宥寧</t>
  </si>
  <si>
    <t>葉宜芯</t>
  </si>
  <si>
    <t>劉彥廷</t>
  </si>
  <si>
    <t>鄭芊雅</t>
  </si>
  <si>
    <t>盧莉喬</t>
  </si>
  <si>
    <t>謝昀倩</t>
  </si>
  <si>
    <t>李姵誼</t>
  </si>
  <si>
    <t>李宥忻</t>
  </si>
  <si>
    <t>李宥臻</t>
  </si>
  <si>
    <t>李郁瑭</t>
  </si>
  <si>
    <t>沈妤臻</t>
  </si>
  <si>
    <t>沈涵鈺</t>
  </si>
  <si>
    <t>阮鈺鈞</t>
  </si>
  <si>
    <t>林以芯</t>
  </si>
  <si>
    <t>林亭妤</t>
  </si>
  <si>
    <t>林庭娸</t>
  </si>
  <si>
    <t>洪語心</t>
  </si>
  <si>
    <t>洪憶侹</t>
  </si>
  <si>
    <t>胡藴珊</t>
  </si>
  <si>
    <t>倉璿庭</t>
  </si>
  <si>
    <t>孫婕馨</t>
  </si>
  <si>
    <t>翁宥昕</t>
  </si>
  <si>
    <t>翁嘉貝</t>
  </si>
  <si>
    <t>張郁欣</t>
  </si>
  <si>
    <t>張婷愉</t>
  </si>
  <si>
    <t>郭姮妤</t>
  </si>
  <si>
    <t>黃孟潔</t>
  </si>
  <si>
    <t>黃瑈恩</t>
  </si>
  <si>
    <t>楊淮媛</t>
  </si>
  <si>
    <t>楊湘鳳</t>
  </si>
  <si>
    <t>廖彤芸</t>
  </si>
  <si>
    <t>樊慶雅</t>
  </si>
  <si>
    <t>蕭子軒</t>
  </si>
  <si>
    <t>蕭筠臻</t>
  </si>
  <si>
    <t>賴以玹</t>
  </si>
  <si>
    <t>賴家芸</t>
  </si>
  <si>
    <t>羅莞淩</t>
  </si>
  <si>
    <t>蘇妍安</t>
  </si>
  <si>
    <t>蘇婕沛</t>
  </si>
  <si>
    <t>顧芷綺</t>
  </si>
  <si>
    <t>王子晴</t>
  </si>
  <si>
    <t>王薏涵</t>
  </si>
  <si>
    <t>王藝錡</t>
  </si>
  <si>
    <t>朱芷儀</t>
  </si>
  <si>
    <t>朱芸靚</t>
  </si>
  <si>
    <t>江依柔</t>
  </si>
  <si>
    <t>吳宜螢</t>
  </si>
  <si>
    <t>李沛柔</t>
  </si>
  <si>
    <t>李育靚</t>
  </si>
  <si>
    <t>李宥欣</t>
  </si>
  <si>
    <t>李宥瑢</t>
  </si>
  <si>
    <t>李凱婷</t>
  </si>
  <si>
    <t>周采潔</t>
  </si>
  <si>
    <t>林玄舫</t>
  </si>
  <si>
    <t>林京潁</t>
  </si>
  <si>
    <t>林佩瑩</t>
  </si>
  <si>
    <t>林逸蒨</t>
  </si>
  <si>
    <t>涂宸瑄</t>
  </si>
  <si>
    <t>張翊語</t>
  </si>
  <si>
    <t>莊宸綺</t>
  </si>
  <si>
    <t>莊答娜</t>
  </si>
  <si>
    <t>陳妍蓁</t>
  </si>
  <si>
    <t>陳品璇</t>
  </si>
  <si>
    <t>曾于芯</t>
  </si>
  <si>
    <t>楊佩軒</t>
  </si>
  <si>
    <t>楊采穎</t>
  </si>
  <si>
    <t>劉詠昕</t>
  </si>
  <si>
    <t>蔡沄芮</t>
  </si>
  <si>
    <t>蔡昀珊</t>
  </si>
  <si>
    <t>鄭心蕾</t>
  </si>
  <si>
    <t>鄭筠霈</t>
  </si>
  <si>
    <t>戴沛瑩</t>
  </si>
  <si>
    <t>何姿瑩</t>
  </si>
  <si>
    <t>吳芮騏</t>
  </si>
  <si>
    <t>巫沛芯</t>
  </si>
  <si>
    <t>李其蓁</t>
  </si>
  <si>
    <t>林函蓁</t>
  </si>
  <si>
    <t>林雨柔</t>
  </si>
  <si>
    <t>胡珮宸</t>
  </si>
  <si>
    <t>莊宜萱</t>
  </si>
  <si>
    <t>許博芸</t>
  </si>
  <si>
    <t>許嘉芳</t>
  </si>
  <si>
    <t>郭佳欣</t>
  </si>
  <si>
    <t>陳羽彤</t>
  </si>
  <si>
    <t>陽姍彤</t>
  </si>
  <si>
    <t>黃子怡</t>
  </si>
  <si>
    <t>黃芷嫻</t>
  </si>
  <si>
    <t>黃若涵</t>
  </si>
  <si>
    <t>黃曼婷</t>
  </si>
  <si>
    <t>黃莉宸</t>
  </si>
  <si>
    <t>黃湘鈞</t>
  </si>
  <si>
    <t>黃寶瑩</t>
  </si>
  <si>
    <t>禇凱馨</t>
  </si>
  <si>
    <t>劉家貝</t>
  </si>
  <si>
    <t>蔡沛彤</t>
  </si>
  <si>
    <t>蔡昀彤</t>
  </si>
  <si>
    <t>蔡爾凡</t>
  </si>
  <si>
    <t>賴妍蓁</t>
  </si>
  <si>
    <t>賴芊蓁</t>
  </si>
  <si>
    <t>謝沛杉</t>
  </si>
  <si>
    <t>丁思媛</t>
  </si>
  <si>
    <t>王歆媛</t>
  </si>
  <si>
    <t>史晏</t>
  </si>
  <si>
    <t>吳沛容</t>
  </si>
  <si>
    <t>吳佩宣</t>
  </si>
  <si>
    <t>呂欣蓉</t>
  </si>
  <si>
    <t>李宜潔</t>
  </si>
  <si>
    <t>李研蓁</t>
  </si>
  <si>
    <t>李珮安</t>
  </si>
  <si>
    <t>阮盈蓁</t>
  </si>
  <si>
    <t>林妍秀</t>
  </si>
  <si>
    <t>林怡岑</t>
  </si>
  <si>
    <t>紀滎婕</t>
  </si>
  <si>
    <t>凌語罄</t>
  </si>
  <si>
    <t>翁瑀婕</t>
  </si>
  <si>
    <t>翁瑋均</t>
  </si>
  <si>
    <t>粘庭榕</t>
  </si>
  <si>
    <t>許家溱</t>
  </si>
  <si>
    <t>許捷雅</t>
  </si>
  <si>
    <t>陳柚安</t>
  </si>
  <si>
    <t>陳庭瑜</t>
  </si>
  <si>
    <t>陳靜儀</t>
  </si>
  <si>
    <t>黃欣妍</t>
  </si>
  <si>
    <t>黃詠涵</t>
  </si>
  <si>
    <t>葉芃均</t>
  </si>
  <si>
    <t>劉庭羽</t>
  </si>
  <si>
    <t>鄧珮妤</t>
  </si>
  <si>
    <t>魏似珊</t>
  </si>
  <si>
    <t>羅云晨</t>
  </si>
  <si>
    <t>羅苡宸</t>
  </si>
  <si>
    <t>蘇伊岑</t>
  </si>
  <si>
    <t>蘇荷于</t>
  </si>
  <si>
    <t>龔芷昀</t>
  </si>
  <si>
    <t>王聿葭</t>
  </si>
  <si>
    <t>余昕芮</t>
  </si>
  <si>
    <t>吳若綺</t>
  </si>
  <si>
    <t>吳浩熏</t>
  </si>
  <si>
    <t>李津樂</t>
  </si>
  <si>
    <t>周筠雅</t>
  </si>
  <si>
    <t>林均蔚</t>
  </si>
  <si>
    <t>林玟妤</t>
  </si>
  <si>
    <t>林家綺</t>
  </si>
  <si>
    <t>林晏妘</t>
  </si>
  <si>
    <t>林惠晴</t>
  </si>
  <si>
    <t>邱菲妍</t>
  </si>
  <si>
    <t>柯祐婕</t>
  </si>
  <si>
    <t>張怡樂</t>
  </si>
  <si>
    <t>張巽雅</t>
  </si>
  <si>
    <t>許穎瑄</t>
  </si>
  <si>
    <t>郭希如</t>
  </si>
  <si>
    <t>陳怡婷</t>
  </si>
  <si>
    <t>陳芸萱</t>
  </si>
  <si>
    <t>陳亭羽</t>
  </si>
  <si>
    <t>陳亮妘</t>
  </si>
  <si>
    <t>温宜謙</t>
  </si>
  <si>
    <t>湯孟璇</t>
  </si>
  <si>
    <t>黃姿嘉</t>
  </si>
  <si>
    <t>黃宥莘</t>
  </si>
  <si>
    <t>黃滎滎</t>
  </si>
  <si>
    <t>劉雨柔</t>
  </si>
  <si>
    <t>劉品妤</t>
  </si>
  <si>
    <t>劉祐㚬</t>
  </si>
  <si>
    <t>蔡宜均</t>
  </si>
  <si>
    <t>顏嘉綺</t>
  </si>
  <si>
    <t>吳宇玲</t>
  </si>
  <si>
    <t>吳宜芳</t>
  </si>
  <si>
    <t>吳欣蓉</t>
  </si>
  <si>
    <t>吳品蓁</t>
  </si>
  <si>
    <t>吳詠晴</t>
  </si>
  <si>
    <t>呂佩齡</t>
  </si>
  <si>
    <t>李佳臻</t>
  </si>
  <si>
    <t>李采蓁</t>
  </si>
  <si>
    <t>李嘉芳</t>
  </si>
  <si>
    <t>周家萱</t>
  </si>
  <si>
    <t>林妤璇</t>
  </si>
  <si>
    <t>林怡廷</t>
  </si>
  <si>
    <t>林昱彤</t>
  </si>
  <si>
    <t>林晴薇</t>
  </si>
  <si>
    <t>邱鈺家</t>
  </si>
  <si>
    <t>洪語彤</t>
  </si>
  <si>
    <t>徐士芸</t>
  </si>
  <si>
    <t>徐昀佑</t>
  </si>
  <si>
    <t>徐斐薇</t>
  </si>
  <si>
    <t>張芊穎</t>
  </si>
  <si>
    <t>張容欣</t>
  </si>
  <si>
    <t>張喬茵</t>
  </si>
  <si>
    <t>張毓喬</t>
  </si>
  <si>
    <t>陳以芯</t>
  </si>
  <si>
    <t>陳苡壬</t>
  </si>
  <si>
    <t>黃芊霈</t>
  </si>
  <si>
    <t>楊茜丞</t>
  </si>
  <si>
    <t>蔡佳芸</t>
  </si>
  <si>
    <t>蔡函家</t>
  </si>
  <si>
    <t>蔡雨珍</t>
  </si>
  <si>
    <t>鄭芷宜</t>
  </si>
  <si>
    <t>蕭湘縈</t>
  </si>
  <si>
    <t>鍾蕎聿</t>
  </si>
  <si>
    <t>王敏</t>
  </si>
  <si>
    <t>王渝雯</t>
  </si>
  <si>
    <t>吳敏慈</t>
  </si>
  <si>
    <t>李芝頴</t>
  </si>
  <si>
    <t>李家瑩</t>
  </si>
  <si>
    <t>沈亮瑀</t>
  </si>
  <si>
    <t>林巧臻</t>
  </si>
  <si>
    <t>林柏㚬</t>
  </si>
  <si>
    <t>林庭萱</t>
  </si>
  <si>
    <t>林韵庭</t>
  </si>
  <si>
    <t>林瑩儀</t>
  </si>
  <si>
    <t>邱雲湘</t>
  </si>
  <si>
    <t>侯妤璇</t>
  </si>
  <si>
    <t>施亮妘</t>
  </si>
  <si>
    <t>洪子棋</t>
  </si>
  <si>
    <t>袁翊綺</t>
  </si>
  <si>
    <t>許舒涵</t>
  </si>
  <si>
    <t>陳心唯</t>
  </si>
  <si>
    <t>陳奕瑄</t>
  </si>
  <si>
    <t>陳宥心</t>
  </si>
  <si>
    <t>陳美娟</t>
  </si>
  <si>
    <t>曾以慈</t>
  </si>
  <si>
    <t>黃昀萱</t>
  </si>
  <si>
    <t>黃莛芸</t>
  </si>
  <si>
    <t>黃鈞琦</t>
  </si>
  <si>
    <t>黃筱淇</t>
  </si>
  <si>
    <t>蔡文心</t>
  </si>
  <si>
    <t>蕭聿涵</t>
  </si>
  <si>
    <t>賴奕禎</t>
  </si>
  <si>
    <t>謝函妤</t>
  </si>
  <si>
    <t>謝庭媗</t>
  </si>
  <si>
    <t>饒若亞</t>
  </si>
  <si>
    <t>王芷翎</t>
  </si>
  <si>
    <t>王儀顓</t>
  </si>
  <si>
    <t>何蕎安</t>
  </si>
  <si>
    <t>吳欣晏</t>
  </si>
  <si>
    <t>李雨柔</t>
  </si>
  <si>
    <t>沈庭羽</t>
  </si>
  <si>
    <t>周品妤</t>
  </si>
  <si>
    <t>林侑儀</t>
  </si>
  <si>
    <t>林宜玟</t>
  </si>
  <si>
    <t>侯奕安</t>
  </si>
  <si>
    <t>胡芳綺</t>
  </si>
  <si>
    <t>許芊宇</t>
  </si>
  <si>
    <t>許茗晴</t>
  </si>
  <si>
    <t>陳沅圻</t>
  </si>
  <si>
    <t>陳佳宜</t>
  </si>
  <si>
    <t>陳品涵</t>
  </si>
  <si>
    <t>陳宥臻</t>
  </si>
  <si>
    <t>陳唯庭</t>
  </si>
  <si>
    <t>陳語辰</t>
  </si>
  <si>
    <t>曾湘淳</t>
  </si>
  <si>
    <t>黃巧甯</t>
  </si>
  <si>
    <t>黃安妤</t>
  </si>
  <si>
    <t>黃芃恩</t>
  </si>
  <si>
    <t>黃毓茜</t>
  </si>
  <si>
    <t>劉庭宇</t>
  </si>
  <si>
    <t>蔡依庭</t>
  </si>
  <si>
    <t>蔡宜珊</t>
  </si>
  <si>
    <t>鄭伃捷</t>
  </si>
  <si>
    <t>鄭聿宸</t>
  </si>
  <si>
    <t>鄭恩羽</t>
  </si>
  <si>
    <t>蕭若誼</t>
  </si>
  <si>
    <t>賴永潔</t>
  </si>
  <si>
    <t>賴鈺婷</t>
  </si>
  <si>
    <t>謝歆翎</t>
  </si>
  <si>
    <t>蘇品甄</t>
  </si>
  <si>
    <t>張芷綺</t>
  </si>
  <si>
    <t>王郁茜</t>
  </si>
  <si>
    <t>王顥芯</t>
  </si>
  <si>
    <t>伍聖婕</t>
  </si>
  <si>
    <t>余甯甯</t>
  </si>
  <si>
    <t>吳沂倢</t>
  </si>
  <si>
    <t>吳芃穎</t>
  </si>
  <si>
    <t>李采恩</t>
  </si>
  <si>
    <t>林千佑</t>
  </si>
  <si>
    <t>林元貞</t>
  </si>
  <si>
    <t>林瑞婕</t>
  </si>
  <si>
    <t>林筱倢</t>
  </si>
  <si>
    <t>林靚瑀</t>
  </si>
  <si>
    <t>凃品瑄</t>
  </si>
  <si>
    <t>張珮芩</t>
  </si>
  <si>
    <t>郭苡涵</t>
  </si>
  <si>
    <t>郭家諭</t>
  </si>
  <si>
    <t>陳姸榛</t>
  </si>
  <si>
    <t>陳律媞</t>
  </si>
  <si>
    <t>曾宥瑄</t>
  </si>
  <si>
    <t>黃元沅</t>
  </si>
  <si>
    <t>葉譿儀</t>
  </si>
  <si>
    <t>劉子睿</t>
  </si>
  <si>
    <t>歐星含</t>
  </si>
  <si>
    <t>蔡宜娜</t>
  </si>
  <si>
    <t>蕭懷恩</t>
  </si>
  <si>
    <t>簡思敏</t>
  </si>
  <si>
    <t>闕劭蓁</t>
  </si>
  <si>
    <t>蘇容瑩</t>
  </si>
  <si>
    <t>王苡茜</t>
  </si>
  <si>
    <t>吳予晴</t>
  </si>
  <si>
    <t>吳孟璇</t>
  </si>
  <si>
    <t>侯妤姍</t>
  </si>
  <si>
    <t>張婕語</t>
  </si>
  <si>
    <t>陳妍雅</t>
  </si>
  <si>
    <t>陳彥瑄</t>
  </si>
  <si>
    <t>黃家溱</t>
  </si>
  <si>
    <t>劉庭妍</t>
  </si>
  <si>
    <t>簡羽葳</t>
  </si>
  <si>
    <t>午休</t>
    <phoneticPr fontId="2" type="noConversion"/>
  </si>
  <si>
    <t>早修</t>
    <phoneticPr fontId="2" type="noConversion"/>
  </si>
  <si>
    <t>為6/1及6/8(共2天)的午休</t>
    <phoneticPr fontId="2" type="noConversion"/>
  </si>
  <si>
    <t>為3/5到3/10(共5天)的早修</t>
    <phoneticPr fontId="2" type="noConversion"/>
  </si>
  <si>
    <t>簽核流程完成後，
請送至學務處生輔組瑋珉</t>
    <phoneticPr fontId="2" type="noConversion"/>
  </si>
  <si>
    <t>事由(註明單位名稱、活動地點、請假目的)</t>
  </si>
  <si>
    <t>請假日期輸入</t>
  </si>
  <si>
    <t>範例1</t>
  </si>
  <si>
    <t>範例2</t>
  </si>
  <si>
    <t>公假人員名單</t>
  </si>
  <si>
    <t>410001</t>
  </si>
  <si>
    <t>呂芳羽</t>
  </si>
  <si>
    <t>410002</t>
  </si>
  <si>
    <t>李芃沄</t>
  </si>
  <si>
    <t>410003</t>
  </si>
  <si>
    <t>李芷妘</t>
  </si>
  <si>
    <t>410004</t>
  </si>
  <si>
    <t>李婕熙</t>
  </si>
  <si>
    <t>410005</t>
  </si>
  <si>
    <t>周語芊</t>
  </si>
  <si>
    <t>410006</t>
  </si>
  <si>
    <t>林可菡</t>
  </si>
  <si>
    <t>410007</t>
  </si>
  <si>
    <t>林姿妤</t>
  </si>
  <si>
    <t>410008</t>
  </si>
  <si>
    <t>林庭安</t>
  </si>
  <si>
    <t>410009</t>
  </si>
  <si>
    <t>邱苡瑄</t>
  </si>
  <si>
    <t>410010</t>
  </si>
  <si>
    <t>張芯瑈</t>
  </si>
  <si>
    <t>410011</t>
  </si>
  <si>
    <t>張菀芸</t>
  </si>
  <si>
    <t>410012</t>
  </si>
  <si>
    <t>張瑄芮</t>
  </si>
  <si>
    <t>410013</t>
  </si>
  <si>
    <t>莊喆甯</t>
  </si>
  <si>
    <t>410014</t>
  </si>
  <si>
    <t>許韡馨</t>
  </si>
  <si>
    <t>410015</t>
  </si>
  <si>
    <t>陳俞靜</t>
  </si>
  <si>
    <t>410016</t>
  </si>
  <si>
    <t>陳禹潼</t>
  </si>
  <si>
    <t>410017</t>
  </si>
  <si>
    <t>陳紜誼</t>
  </si>
  <si>
    <t>410018</t>
  </si>
  <si>
    <t>曾筱甯</t>
  </si>
  <si>
    <t>410019</t>
  </si>
  <si>
    <t>雷婉煊</t>
  </si>
  <si>
    <t>410020</t>
  </si>
  <si>
    <t>劉冠涵</t>
  </si>
  <si>
    <t>410021</t>
  </si>
  <si>
    <t>劉倚汝</t>
  </si>
  <si>
    <t>410022</t>
  </si>
  <si>
    <t>潘羿樺</t>
  </si>
  <si>
    <t>410023</t>
  </si>
  <si>
    <t>蔡恩閔</t>
  </si>
  <si>
    <t>410024</t>
  </si>
  <si>
    <t>鄭心言</t>
  </si>
  <si>
    <t>410025</t>
  </si>
  <si>
    <t>蘇育琳</t>
  </si>
  <si>
    <t>410026</t>
  </si>
  <si>
    <t>蘇晨愉</t>
  </si>
  <si>
    <t>410027</t>
  </si>
  <si>
    <t>覺苡瑄</t>
  </si>
  <si>
    <t>410029</t>
  </si>
  <si>
    <t>江姵潁</t>
  </si>
  <si>
    <t>410030</t>
  </si>
  <si>
    <t>何羽蘋</t>
  </si>
  <si>
    <t>410031</t>
  </si>
  <si>
    <t>何沂瑾</t>
  </si>
  <si>
    <t>410032</t>
  </si>
  <si>
    <t>何柔臻</t>
  </si>
  <si>
    <t>410033</t>
  </si>
  <si>
    <t>何家妍</t>
  </si>
  <si>
    <t>410034</t>
  </si>
  <si>
    <t>余芃漾</t>
  </si>
  <si>
    <t>410035</t>
  </si>
  <si>
    <t>吳妤鈞</t>
  </si>
  <si>
    <t>410036</t>
  </si>
  <si>
    <t>吳宥萱</t>
  </si>
  <si>
    <t>410037</t>
  </si>
  <si>
    <t>410038</t>
  </si>
  <si>
    <t>李承紜</t>
  </si>
  <si>
    <t>410039</t>
  </si>
  <si>
    <t>沈沛妤</t>
  </si>
  <si>
    <t>410040</t>
  </si>
  <si>
    <t>周子芸</t>
  </si>
  <si>
    <t>410041</t>
  </si>
  <si>
    <t>林言宸</t>
  </si>
  <si>
    <t>410042</t>
  </si>
  <si>
    <t>姚羽馨</t>
  </si>
  <si>
    <t>410043</t>
  </si>
  <si>
    <t>柯宜萱</t>
  </si>
  <si>
    <t>410044</t>
  </si>
  <si>
    <t>洪涔瑀</t>
  </si>
  <si>
    <t>410045</t>
  </si>
  <si>
    <t>高雯恩</t>
  </si>
  <si>
    <t>410046</t>
  </si>
  <si>
    <t>郭昀芯</t>
  </si>
  <si>
    <t>410047</t>
  </si>
  <si>
    <t>陳乙漩</t>
  </si>
  <si>
    <t>410048</t>
  </si>
  <si>
    <t>陳又綺</t>
  </si>
  <si>
    <t>410049</t>
  </si>
  <si>
    <t>陳薪丞</t>
  </si>
  <si>
    <t>410050</t>
  </si>
  <si>
    <t>410052</t>
  </si>
  <si>
    <t>黃逸玲</t>
  </si>
  <si>
    <t>410053</t>
  </si>
  <si>
    <t>黃楚茵</t>
  </si>
  <si>
    <t>410054</t>
  </si>
  <si>
    <t>葉昀忻</t>
  </si>
  <si>
    <t>410055</t>
  </si>
  <si>
    <t>蔡佳津</t>
  </si>
  <si>
    <t>410056</t>
  </si>
  <si>
    <t>蔡思微</t>
  </si>
  <si>
    <t>410057</t>
  </si>
  <si>
    <t>鄭名妤</t>
  </si>
  <si>
    <t>410058</t>
  </si>
  <si>
    <t>蕭辰洧</t>
  </si>
  <si>
    <t>410059</t>
  </si>
  <si>
    <t>蕭郁穎</t>
  </si>
  <si>
    <t>410060</t>
  </si>
  <si>
    <t>410061</t>
  </si>
  <si>
    <t>簡渝靜</t>
  </si>
  <si>
    <t>410062</t>
  </si>
  <si>
    <t>王紫璇</t>
  </si>
  <si>
    <t>410063</t>
  </si>
  <si>
    <t>何宇柔</t>
  </si>
  <si>
    <t>410064</t>
  </si>
  <si>
    <t>吳沁琳</t>
  </si>
  <si>
    <t>410065</t>
  </si>
  <si>
    <t>吳桂榛</t>
  </si>
  <si>
    <t>410066</t>
  </si>
  <si>
    <t>吳珮綺</t>
  </si>
  <si>
    <t>410067</t>
  </si>
  <si>
    <t>呂沄俽</t>
  </si>
  <si>
    <t>410068</t>
  </si>
  <si>
    <t>季子涵</t>
  </si>
  <si>
    <t>410069</t>
  </si>
  <si>
    <t>念子歆</t>
  </si>
  <si>
    <t>410070</t>
  </si>
  <si>
    <t>林品媗</t>
  </si>
  <si>
    <t>410071</t>
  </si>
  <si>
    <t>410072</t>
  </si>
  <si>
    <t>凃奕岑</t>
  </si>
  <si>
    <t>410073</t>
  </si>
  <si>
    <t>姚沛妤</t>
  </si>
  <si>
    <t>410074</t>
  </si>
  <si>
    <t>洋芙萍</t>
  </si>
  <si>
    <t>410075</t>
  </si>
  <si>
    <t>洪毓鎂</t>
  </si>
  <si>
    <t>410076</t>
  </si>
  <si>
    <t>許奕萱</t>
  </si>
  <si>
    <t>410077</t>
  </si>
  <si>
    <t>陳沛瑜</t>
  </si>
  <si>
    <t>410078</t>
  </si>
  <si>
    <t>陳宥亘</t>
  </si>
  <si>
    <t>410079</t>
  </si>
  <si>
    <t>陳寶怡</t>
  </si>
  <si>
    <t>410080</t>
  </si>
  <si>
    <t>彭苡瑄</t>
  </si>
  <si>
    <t>410081</t>
  </si>
  <si>
    <t>曾威憑</t>
  </si>
  <si>
    <t>410082</t>
  </si>
  <si>
    <t>黃乙珊</t>
  </si>
  <si>
    <t>410083</t>
  </si>
  <si>
    <t>黃湄媗</t>
  </si>
  <si>
    <t>410084</t>
  </si>
  <si>
    <t>黃靖雯</t>
  </si>
  <si>
    <t>410085</t>
  </si>
  <si>
    <t>楊秉庭</t>
  </si>
  <si>
    <t>410086</t>
  </si>
  <si>
    <t>葉采沂</t>
  </si>
  <si>
    <t>410087</t>
  </si>
  <si>
    <t>劉予暄</t>
  </si>
  <si>
    <t>410088</t>
  </si>
  <si>
    <t>樊釔萱</t>
  </si>
  <si>
    <t>410089</t>
  </si>
  <si>
    <t>410090</t>
  </si>
  <si>
    <t>鄭宇倢</t>
  </si>
  <si>
    <t>410091</t>
  </si>
  <si>
    <t>鄭瓊郁</t>
  </si>
  <si>
    <t>410092</t>
  </si>
  <si>
    <t>賴亭蓁</t>
  </si>
  <si>
    <t>410093</t>
  </si>
  <si>
    <t>嚴心婕</t>
  </si>
  <si>
    <t>410094</t>
  </si>
  <si>
    <t>蘇芷芸</t>
  </si>
  <si>
    <t>410095</t>
  </si>
  <si>
    <t>尤觀心</t>
  </si>
  <si>
    <t>410096</t>
  </si>
  <si>
    <t>王姿瓔</t>
  </si>
  <si>
    <t>410097</t>
  </si>
  <si>
    <t>王詠欣</t>
  </si>
  <si>
    <t>410098</t>
  </si>
  <si>
    <t>江秉芸</t>
  </si>
  <si>
    <t>410099</t>
  </si>
  <si>
    <t>江叡勻</t>
  </si>
  <si>
    <t>410100</t>
  </si>
  <si>
    <t>吳婉菲</t>
  </si>
  <si>
    <t>410101</t>
  </si>
  <si>
    <t>呂羽宣</t>
  </si>
  <si>
    <t>410102</t>
  </si>
  <si>
    <t>李文潔</t>
  </si>
  <si>
    <t>410103</t>
  </si>
  <si>
    <t>李沂臻</t>
  </si>
  <si>
    <t>410104</t>
  </si>
  <si>
    <t>林俞彤</t>
  </si>
  <si>
    <t>410105</t>
  </si>
  <si>
    <t>林恩歆</t>
  </si>
  <si>
    <t>410106</t>
  </si>
  <si>
    <t>張書穎</t>
  </si>
  <si>
    <t>410107</t>
  </si>
  <si>
    <t>許勻鳳</t>
  </si>
  <si>
    <t>410108</t>
  </si>
  <si>
    <t>陳立倫</t>
  </si>
  <si>
    <t>410109</t>
  </si>
  <si>
    <t>陳宜蓁</t>
  </si>
  <si>
    <t>410110</t>
  </si>
  <si>
    <t>陳亭竹</t>
  </si>
  <si>
    <t>410111</t>
  </si>
  <si>
    <t>陳宥甯</t>
  </si>
  <si>
    <t>410112</t>
  </si>
  <si>
    <t>陳宥瑄</t>
  </si>
  <si>
    <t>410113</t>
  </si>
  <si>
    <t>陳真玉</t>
  </si>
  <si>
    <t>410114</t>
  </si>
  <si>
    <t>陳蓁蓁</t>
  </si>
  <si>
    <t>410115</t>
  </si>
  <si>
    <t>陳慧玲</t>
  </si>
  <si>
    <t>410116</t>
  </si>
  <si>
    <t>湯詠恩</t>
  </si>
  <si>
    <t>410117</t>
  </si>
  <si>
    <t>410118</t>
  </si>
  <si>
    <t>黃奕欣</t>
  </si>
  <si>
    <t>410119</t>
  </si>
  <si>
    <t>黃郁晴</t>
  </si>
  <si>
    <t>410120</t>
  </si>
  <si>
    <t>黃涴鍹</t>
  </si>
  <si>
    <t>410121</t>
  </si>
  <si>
    <t>黃琳淇</t>
  </si>
  <si>
    <t>410122</t>
  </si>
  <si>
    <t>黃詠心</t>
  </si>
  <si>
    <t>410123</t>
  </si>
  <si>
    <t>蕭意璇</t>
  </si>
  <si>
    <t>410124</t>
  </si>
  <si>
    <t>賴楀捷</t>
  </si>
  <si>
    <t>410125</t>
  </si>
  <si>
    <t>薛羽倫</t>
  </si>
  <si>
    <t>410126</t>
  </si>
  <si>
    <t>謝欣妤</t>
  </si>
  <si>
    <t>410127</t>
  </si>
  <si>
    <t>謝欣妮</t>
  </si>
  <si>
    <t>410128</t>
  </si>
  <si>
    <t>何孟芸</t>
  </si>
  <si>
    <t>410129</t>
  </si>
  <si>
    <t>410130</t>
  </si>
  <si>
    <t>吳佳蓁</t>
  </si>
  <si>
    <t>410131</t>
  </si>
  <si>
    <t>吳昕霓</t>
  </si>
  <si>
    <t>410132</t>
  </si>
  <si>
    <t>李佳怡</t>
  </si>
  <si>
    <t>410133</t>
  </si>
  <si>
    <t>汪雅蓉</t>
  </si>
  <si>
    <t>410134</t>
  </si>
  <si>
    <t>林汶芊</t>
  </si>
  <si>
    <t>410135</t>
  </si>
  <si>
    <t>林㳖緁</t>
  </si>
  <si>
    <t>410136</t>
  </si>
  <si>
    <t>邱歆昕</t>
  </si>
  <si>
    <t>410137</t>
  </si>
  <si>
    <t>孫婉庭</t>
  </si>
  <si>
    <t>410138</t>
  </si>
  <si>
    <t>翁婧雅</t>
  </si>
  <si>
    <t>410139</t>
  </si>
  <si>
    <t>梁涔薇</t>
  </si>
  <si>
    <t>410140</t>
  </si>
  <si>
    <t>郭宓昀</t>
  </si>
  <si>
    <t>410141</t>
  </si>
  <si>
    <t>郭翊慈</t>
  </si>
  <si>
    <t>410142</t>
  </si>
  <si>
    <t>陳怡馨</t>
  </si>
  <si>
    <t>410143</t>
  </si>
  <si>
    <t>陳昀芸</t>
  </si>
  <si>
    <t>410144</t>
  </si>
  <si>
    <t>陳姸希</t>
  </si>
  <si>
    <t>410145</t>
  </si>
  <si>
    <t>陳思妤</t>
  </si>
  <si>
    <t>410146</t>
  </si>
  <si>
    <t>陳柔靜</t>
  </si>
  <si>
    <t>410147</t>
  </si>
  <si>
    <t>傅子庭</t>
  </si>
  <si>
    <t>410148</t>
  </si>
  <si>
    <t>曾琬甯</t>
  </si>
  <si>
    <t>410149</t>
  </si>
  <si>
    <t>黃彩芯</t>
  </si>
  <si>
    <t>410150</t>
  </si>
  <si>
    <t>黃渝軒</t>
  </si>
  <si>
    <t>410151</t>
  </si>
  <si>
    <t>黃琪恩</t>
  </si>
  <si>
    <t>410152</t>
  </si>
  <si>
    <t>黃詣及</t>
  </si>
  <si>
    <t>410153</t>
  </si>
  <si>
    <t>楊捷涵</t>
  </si>
  <si>
    <t>410155</t>
  </si>
  <si>
    <t>歐子筠</t>
  </si>
  <si>
    <t>410156</t>
  </si>
  <si>
    <t>410157</t>
  </si>
  <si>
    <t>蔡宜潔</t>
  </si>
  <si>
    <t>410158</t>
  </si>
  <si>
    <t>410159</t>
  </si>
  <si>
    <t>謝欣媛</t>
  </si>
  <si>
    <t>410160</t>
  </si>
  <si>
    <t>顏鈺庭</t>
  </si>
  <si>
    <t>410161</t>
  </si>
  <si>
    <t>王雨萱</t>
  </si>
  <si>
    <t>410162</t>
  </si>
  <si>
    <t>余舒涵</t>
  </si>
  <si>
    <t>410163</t>
  </si>
  <si>
    <t>吳妍薇</t>
  </si>
  <si>
    <t>410164</t>
  </si>
  <si>
    <t>吳佩珊</t>
  </si>
  <si>
    <t>410165</t>
  </si>
  <si>
    <t>吳郁然</t>
  </si>
  <si>
    <t>410166</t>
  </si>
  <si>
    <t>吳蕎穎</t>
  </si>
  <si>
    <t>410167</t>
  </si>
  <si>
    <t>李予喬</t>
  </si>
  <si>
    <t>410168</t>
  </si>
  <si>
    <t>李沛忻</t>
  </si>
  <si>
    <t>410169</t>
  </si>
  <si>
    <t>李家芸</t>
  </si>
  <si>
    <t>410170</t>
  </si>
  <si>
    <t>周采彤</t>
  </si>
  <si>
    <t>410171</t>
  </si>
  <si>
    <t>林恩貝</t>
  </si>
  <si>
    <t>410172</t>
  </si>
  <si>
    <t>柯亞葳</t>
  </si>
  <si>
    <t>410173</t>
  </si>
  <si>
    <t>柳祈岑</t>
  </si>
  <si>
    <t>410174</t>
  </si>
  <si>
    <t>洪聖晴</t>
  </si>
  <si>
    <t>410175</t>
  </si>
  <si>
    <t>徐薇琪</t>
  </si>
  <si>
    <t>410176</t>
  </si>
  <si>
    <t>許郡芳</t>
  </si>
  <si>
    <t>410177</t>
  </si>
  <si>
    <t>郭子嵩</t>
  </si>
  <si>
    <t>410178</t>
  </si>
  <si>
    <t>陳沐禾</t>
  </si>
  <si>
    <t>410179</t>
  </si>
  <si>
    <t>陳芯語</t>
  </si>
  <si>
    <t>410180</t>
  </si>
  <si>
    <t>陳奕潔</t>
  </si>
  <si>
    <t>410181</t>
  </si>
  <si>
    <t>陳柔諠</t>
  </si>
  <si>
    <t>410182</t>
  </si>
  <si>
    <t>陳家頤</t>
  </si>
  <si>
    <t>410183</t>
  </si>
  <si>
    <t>陳靖涵</t>
  </si>
  <si>
    <t>410184</t>
  </si>
  <si>
    <t>曾鈺婷</t>
  </si>
  <si>
    <t>410185</t>
  </si>
  <si>
    <t>黃玟綺</t>
  </si>
  <si>
    <t>410186</t>
  </si>
  <si>
    <t>黃慈音</t>
  </si>
  <si>
    <t>410187</t>
  </si>
  <si>
    <t>黃薰慧</t>
  </si>
  <si>
    <t>410188</t>
  </si>
  <si>
    <t>趙思瑄</t>
  </si>
  <si>
    <t>410189</t>
  </si>
  <si>
    <t>劉沛彤</t>
  </si>
  <si>
    <t>410190</t>
  </si>
  <si>
    <t>蔡孟芹</t>
  </si>
  <si>
    <t>410191</t>
  </si>
  <si>
    <t>蔡淑婷</t>
  </si>
  <si>
    <t>410192</t>
  </si>
  <si>
    <t>簡巧雯</t>
  </si>
  <si>
    <t>410193</t>
  </si>
  <si>
    <t>簡愷妤</t>
  </si>
  <si>
    <t>410194</t>
  </si>
  <si>
    <t>410195</t>
  </si>
  <si>
    <t>朱芸邑</t>
  </si>
  <si>
    <t>410196</t>
  </si>
  <si>
    <t>吳妤恩</t>
  </si>
  <si>
    <t>410197</t>
  </si>
  <si>
    <t>吳汶璇</t>
  </si>
  <si>
    <t>410198</t>
  </si>
  <si>
    <t>吳彥馨</t>
  </si>
  <si>
    <t>410199</t>
  </si>
  <si>
    <t>呂侑蓉</t>
  </si>
  <si>
    <t>410200</t>
  </si>
  <si>
    <t>巫奕妡</t>
  </si>
  <si>
    <t>410201</t>
  </si>
  <si>
    <t>李詠玫</t>
  </si>
  <si>
    <t>410203</t>
  </si>
  <si>
    <t>林心禾</t>
  </si>
  <si>
    <t>410204</t>
  </si>
  <si>
    <t>林妍曦</t>
  </si>
  <si>
    <t>410205</t>
  </si>
  <si>
    <t>施芊羽</t>
  </si>
  <si>
    <t>410206</t>
  </si>
  <si>
    <t>胡田馨</t>
  </si>
  <si>
    <t>410207</t>
  </si>
  <si>
    <t>410208</t>
  </si>
  <si>
    <t>410209</t>
  </si>
  <si>
    <t>郭丞琳</t>
  </si>
  <si>
    <t>410210</t>
  </si>
  <si>
    <t>郭詠芯</t>
  </si>
  <si>
    <t>410211</t>
  </si>
  <si>
    <t>陳沛慈</t>
  </si>
  <si>
    <t>410212</t>
  </si>
  <si>
    <t>410213</t>
  </si>
  <si>
    <t>陳昀筠</t>
  </si>
  <si>
    <t>410214</t>
  </si>
  <si>
    <t>陳品諭</t>
  </si>
  <si>
    <t>410215</t>
  </si>
  <si>
    <t>陳昱潔</t>
  </si>
  <si>
    <t>410216</t>
  </si>
  <si>
    <t>陳娸恩</t>
  </si>
  <si>
    <t>410217</t>
  </si>
  <si>
    <t>陳筠庭</t>
  </si>
  <si>
    <t>410218</t>
  </si>
  <si>
    <t>陳詩涵</t>
  </si>
  <si>
    <t>410219</t>
  </si>
  <si>
    <t>黃子玲</t>
  </si>
  <si>
    <t>410220</t>
  </si>
  <si>
    <t>楊依芯</t>
  </si>
  <si>
    <t>410221</t>
  </si>
  <si>
    <t>楊晶茹</t>
  </si>
  <si>
    <t>410222</t>
  </si>
  <si>
    <t>蔡亞萱</t>
  </si>
  <si>
    <t>410223</t>
  </si>
  <si>
    <t>蔡亮魚</t>
  </si>
  <si>
    <t>410224</t>
  </si>
  <si>
    <t>蔡瑄紜</t>
  </si>
  <si>
    <t>410225</t>
  </si>
  <si>
    <t>蕭子音</t>
  </si>
  <si>
    <t>410226</t>
  </si>
  <si>
    <t>何采心</t>
  </si>
  <si>
    <t>410227</t>
  </si>
  <si>
    <t>吳宛凌</t>
  </si>
  <si>
    <t>410228</t>
  </si>
  <si>
    <t>吳芮昕</t>
  </si>
  <si>
    <t>410229</t>
  </si>
  <si>
    <t>呂沛綾</t>
  </si>
  <si>
    <t>410230</t>
  </si>
  <si>
    <t>呂柔儀</t>
  </si>
  <si>
    <t>410231</t>
  </si>
  <si>
    <t>李涵楨</t>
  </si>
  <si>
    <t>410232</t>
  </si>
  <si>
    <t>林妙真</t>
  </si>
  <si>
    <t>410233</t>
  </si>
  <si>
    <t>林宜嬅</t>
  </si>
  <si>
    <t>410234</t>
  </si>
  <si>
    <t>邱倍嬉</t>
  </si>
  <si>
    <t>410235</t>
  </si>
  <si>
    <t>張庭頤</t>
  </si>
  <si>
    <t>410236</t>
  </si>
  <si>
    <t>張紋溱</t>
  </si>
  <si>
    <t>410237</t>
  </si>
  <si>
    <t>張薰云</t>
  </si>
  <si>
    <t>410238</t>
  </si>
  <si>
    <t>許喬婷</t>
  </si>
  <si>
    <t>410239</t>
  </si>
  <si>
    <t>許皓筑</t>
  </si>
  <si>
    <t>410240</t>
  </si>
  <si>
    <t>許蓓榛</t>
  </si>
  <si>
    <t>410241</t>
  </si>
  <si>
    <t>陳孟彤</t>
  </si>
  <si>
    <t>410242</t>
  </si>
  <si>
    <t>410243</t>
  </si>
  <si>
    <t>陳湘婷</t>
  </si>
  <si>
    <t>410244</t>
  </si>
  <si>
    <t>温晴筑</t>
  </si>
  <si>
    <t>410245</t>
  </si>
  <si>
    <t>黃鈞讌</t>
  </si>
  <si>
    <t>410246</t>
  </si>
  <si>
    <t>黃詩晴</t>
  </si>
  <si>
    <t>410247</t>
  </si>
  <si>
    <t>楊侑稜</t>
  </si>
  <si>
    <t>410248</t>
  </si>
  <si>
    <t>葉柔均</t>
  </si>
  <si>
    <t>410249</t>
  </si>
  <si>
    <t>雷芷欣</t>
  </si>
  <si>
    <t>410250</t>
  </si>
  <si>
    <t>劉昱辰</t>
  </si>
  <si>
    <t>410251</t>
  </si>
  <si>
    <t>鄭伊庭</t>
  </si>
  <si>
    <t>410252</t>
  </si>
  <si>
    <t>鄭存惠</t>
  </si>
  <si>
    <t>410253</t>
  </si>
  <si>
    <t>鍾和庭</t>
  </si>
  <si>
    <t>410254</t>
  </si>
  <si>
    <t>鍾宜庭</t>
  </si>
  <si>
    <t>410255</t>
  </si>
  <si>
    <t>羅可崨</t>
  </si>
  <si>
    <t>410256</t>
  </si>
  <si>
    <t>蘇怡甄</t>
  </si>
  <si>
    <t>410257</t>
  </si>
  <si>
    <t>蘇品瑄</t>
  </si>
  <si>
    <t>410258</t>
  </si>
  <si>
    <t>江姿葶</t>
  </si>
  <si>
    <t>410259</t>
  </si>
  <si>
    <t>何苡溱</t>
  </si>
  <si>
    <t>410260</t>
  </si>
  <si>
    <t>吳子云</t>
  </si>
  <si>
    <t>410261</t>
  </si>
  <si>
    <t>吳欣儒</t>
  </si>
  <si>
    <t>410262</t>
  </si>
  <si>
    <t>吳法</t>
  </si>
  <si>
    <t>410263</t>
  </si>
  <si>
    <t>李永潔</t>
  </si>
  <si>
    <t>410264</t>
  </si>
  <si>
    <t>杞沅憑</t>
  </si>
  <si>
    <t>410265</t>
  </si>
  <si>
    <t>周映彤</t>
  </si>
  <si>
    <t>410266</t>
  </si>
  <si>
    <t>林緯欣</t>
  </si>
  <si>
    <t>410267</t>
  </si>
  <si>
    <t>凃錦芸</t>
  </si>
  <si>
    <t>410268</t>
  </si>
  <si>
    <t>姜于萱</t>
  </si>
  <si>
    <t>410269</t>
  </si>
  <si>
    <t>唐韵涵</t>
  </si>
  <si>
    <t>410270</t>
  </si>
  <si>
    <t>孫侶晴</t>
  </si>
  <si>
    <t>410271</t>
  </si>
  <si>
    <t>410272</t>
  </si>
  <si>
    <t>張佳涵</t>
  </si>
  <si>
    <t>410273</t>
  </si>
  <si>
    <t>張萌惠</t>
  </si>
  <si>
    <t>410274</t>
  </si>
  <si>
    <t>許以忻</t>
  </si>
  <si>
    <t>410275</t>
  </si>
  <si>
    <t>許玟綺</t>
  </si>
  <si>
    <t>410276</t>
  </si>
  <si>
    <t>陳昱辰</t>
  </si>
  <si>
    <t>410277</t>
  </si>
  <si>
    <t>陳盈盈</t>
  </si>
  <si>
    <t>410278</t>
  </si>
  <si>
    <t>陳紀熹</t>
  </si>
  <si>
    <t>410279</t>
  </si>
  <si>
    <t>陳羿蓁</t>
  </si>
  <si>
    <t>410280</t>
  </si>
  <si>
    <t>黃芊瑀</t>
  </si>
  <si>
    <t>410281</t>
  </si>
  <si>
    <t>黃漪軒</t>
  </si>
  <si>
    <t>410282</t>
  </si>
  <si>
    <t>黃瀞萱</t>
  </si>
  <si>
    <t>410283</t>
  </si>
  <si>
    <t>潘佳鑫</t>
  </si>
  <si>
    <t>410284</t>
  </si>
  <si>
    <t>蔡妤潔</t>
  </si>
  <si>
    <t>410285</t>
  </si>
  <si>
    <t>蔡佩棋</t>
  </si>
  <si>
    <t>410286</t>
  </si>
  <si>
    <t>蔡欣妤</t>
  </si>
  <si>
    <t>410287</t>
  </si>
  <si>
    <t>簡佑蓁</t>
  </si>
  <si>
    <t>410288</t>
  </si>
  <si>
    <t>顏婕伃</t>
  </si>
  <si>
    <t>410289</t>
  </si>
  <si>
    <t>羅凱歆</t>
  </si>
  <si>
    <t>410290</t>
  </si>
  <si>
    <t>王絲絲</t>
  </si>
  <si>
    <t>410291</t>
  </si>
  <si>
    <t>石妤玟</t>
  </si>
  <si>
    <t>410292</t>
  </si>
  <si>
    <t>朱昱諠</t>
  </si>
  <si>
    <t>410293</t>
  </si>
  <si>
    <t>江逸堇</t>
  </si>
  <si>
    <t>410294</t>
  </si>
  <si>
    <t>何姍穎</t>
  </si>
  <si>
    <t>410295</t>
  </si>
  <si>
    <t>佟予甜</t>
  </si>
  <si>
    <t>410296</t>
  </si>
  <si>
    <t>吳怡霈</t>
  </si>
  <si>
    <t>410297</t>
  </si>
  <si>
    <t>吳翊婕</t>
  </si>
  <si>
    <t>410298</t>
  </si>
  <si>
    <t>呂洧注</t>
  </si>
  <si>
    <t>410299</t>
  </si>
  <si>
    <t>侯莉玲</t>
  </si>
  <si>
    <t>410300</t>
  </si>
  <si>
    <t>洪翊珺</t>
  </si>
  <si>
    <t>410301</t>
  </si>
  <si>
    <t>張恬珮</t>
  </si>
  <si>
    <t>410302</t>
  </si>
  <si>
    <t>410303</t>
  </si>
  <si>
    <t>許芯蕾</t>
  </si>
  <si>
    <t>410304</t>
  </si>
  <si>
    <t>郭采柔</t>
  </si>
  <si>
    <t>410305</t>
  </si>
  <si>
    <t>陳妍庭</t>
  </si>
  <si>
    <t>410306</t>
  </si>
  <si>
    <t>陳奕璇</t>
  </si>
  <si>
    <t>410307</t>
  </si>
  <si>
    <t>黃于瑄</t>
  </si>
  <si>
    <t>410308</t>
  </si>
  <si>
    <t>黃可霓</t>
  </si>
  <si>
    <t>410309</t>
  </si>
  <si>
    <t>黃羽妡</t>
  </si>
  <si>
    <t>410310</t>
  </si>
  <si>
    <t>黃沛晨</t>
  </si>
  <si>
    <t>410311</t>
  </si>
  <si>
    <t>黃琦茵</t>
  </si>
  <si>
    <t>410312</t>
  </si>
  <si>
    <t>廖妍雅</t>
  </si>
  <si>
    <t>410313</t>
  </si>
  <si>
    <t>劉妤芳</t>
  </si>
  <si>
    <t>410314</t>
  </si>
  <si>
    <t>劉芝妘</t>
  </si>
  <si>
    <t>410315</t>
  </si>
  <si>
    <t>蔡峮沛</t>
  </si>
  <si>
    <t>410316</t>
  </si>
  <si>
    <t>盧冠岑</t>
  </si>
  <si>
    <t>410317</t>
  </si>
  <si>
    <t>蕭于捷</t>
  </si>
  <si>
    <t>410318</t>
  </si>
  <si>
    <t>蕭朵洱</t>
  </si>
  <si>
    <t>410319</t>
  </si>
  <si>
    <t>蕭絃竹</t>
  </si>
  <si>
    <t>410320</t>
  </si>
  <si>
    <t>賴芊卉</t>
  </si>
  <si>
    <t>410321</t>
  </si>
  <si>
    <t>魏嘉誼</t>
  </si>
  <si>
    <t>410322</t>
  </si>
  <si>
    <t>王弋珊</t>
  </si>
  <si>
    <t>410323</t>
  </si>
  <si>
    <t>王筠淇</t>
  </si>
  <si>
    <t>410324</t>
  </si>
  <si>
    <t>石馥瑜</t>
  </si>
  <si>
    <t>410325</t>
  </si>
  <si>
    <t>朱庭妤</t>
  </si>
  <si>
    <t>410326</t>
  </si>
  <si>
    <t>何雯鈺</t>
  </si>
  <si>
    <t>410327</t>
  </si>
  <si>
    <t>吳妍軒</t>
  </si>
  <si>
    <t>410328</t>
  </si>
  <si>
    <t>吳欣宜</t>
  </si>
  <si>
    <t>410329</t>
  </si>
  <si>
    <t>吳欣隅</t>
  </si>
  <si>
    <t>410330</t>
  </si>
  <si>
    <t>李宥綺</t>
  </si>
  <si>
    <t>410331</t>
  </si>
  <si>
    <t>阮志嘉</t>
  </si>
  <si>
    <t>410332</t>
  </si>
  <si>
    <t>周子翔</t>
  </si>
  <si>
    <t>410333</t>
  </si>
  <si>
    <t>林佳怡</t>
  </si>
  <si>
    <t>410334</t>
  </si>
  <si>
    <t>林宜臻</t>
  </si>
  <si>
    <t>410335</t>
  </si>
  <si>
    <t>林恩妮</t>
  </si>
  <si>
    <t>410336</t>
  </si>
  <si>
    <t>胡凱翔</t>
  </si>
  <si>
    <t>410337</t>
  </si>
  <si>
    <t>許絜羽</t>
  </si>
  <si>
    <t>410338</t>
  </si>
  <si>
    <t>高資涵</t>
  </si>
  <si>
    <t>410339</t>
  </si>
  <si>
    <t>陳泳晴</t>
  </si>
  <si>
    <t>410340</t>
  </si>
  <si>
    <t>陳品妍</t>
  </si>
  <si>
    <t>410341</t>
  </si>
  <si>
    <t>黃議嫻</t>
  </si>
  <si>
    <t>410342</t>
  </si>
  <si>
    <t>楊以諾</t>
  </si>
  <si>
    <t>410343</t>
  </si>
  <si>
    <t>楊佩淇</t>
  </si>
  <si>
    <t>410344</t>
  </si>
  <si>
    <t>楊翔宇</t>
  </si>
  <si>
    <t>410345</t>
  </si>
  <si>
    <t>詹予媗</t>
  </si>
  <si>
    <t>410346</t>
  </si>
  <si>
    <t>鄒沛羽</t>
  </si>
  <si>
    <t>410347</t>
  </si>
  <si>
    <t>蔡玉星</t>
  </si>
  <si>
    <t>410348</t>
  </si>
  <si>
    <t>鄧育承</t>
  </si>
  <si>
    <t>410349</t>
  </si>
  <si>
    <t>鄭丞佑</t>
  </si>
  <si>
    <t>410350</t>
  </si>
  <si>
    <t>蕭全佑</t>
  </si>
  <si>
    <t>410351</t>
  </si>
  <si>
    <t>蕭勝騰</t>
  </si>
  <si>
    <t>410352</t>
  </si>
  <si>
    <t>賴思璇</t>
  </si>
  <si>
    <t>410353</t>
  </si>
  <si>
    <t>羅漢斌</t>
  </si>
  <si>
    <t>410354</t>
  </si>
  <si>
    <t>王韋涵</t>
  </si>
  <si>
    <t>410355</t>
  </si>
  <si>
    <t>吳彤</t>
  </si>
  <si>
    <t>410356</t>
  </si>
  <si>
    <t>吳柔緹</t>
  </si>
  <si>
    <t>410357</t>
  </si>
  <si>
    <t>吳涔瑜</t>
  </si>
  <si>
    <t>410358</t>
  </si>
  <si>
    <t>吳聖極</t>
  </si>
  <si>
    <t>410359</t>
  </si>
  <si>
    <t>林巧婕</t>
  </si>
  <si>
    <t>410360</t>
  </si>
  <si>
    <t>林祐萱</t>
  </si>
  <si>
    <t>410361</t>
  </si>
  <si>
    <t>林敬淳</t>
  </si>
  <si>
    <t>410362</t>
  </si>
  <si>
    <t>孫立崴</t>
  </si>
  <si>
    <t>410363</t>
  </si>
  <si>
    <t>徐心苡</t>
  </si>
  <si>
    <t>410364</t>
  </si>
  <si>
    <t>張育慈</t>
  </si>
  <si>
    <t>410365</t>
  </si>
  <si>
    <t>莊璽恩</t>
  </si>
  <si>
    <t>410366</t>
  </si>
  <si>
    <t>許歆翎</t>
  </si>
  <si>
    <t>410367</t>
  </si>
  <si>
    <t>郭宸瑋</t>
  </si>
  <si>
    <t>410368</t>
  </si>
  <si>
    <t>陳秉叡</t>
  </si>
  <si>
    <t>410369</t>
  </si>
  <si>
    <t>陳采妍</t>
  </si>
  <si>
    <t>410370</t>
  </si>
  <si>
    <t>陳奕棠</t>
  </si>
  <si>
    <t>410371</t>
  </si>
  <si>
    <t>陳蓓萱</t>
  </si>
  <si>
    <t>410372</t>
  </si>
  <si>
    <t>陳霈翔</t>
  </si>
  <si>
    <t>410373</t>
  </si>
  <si>
    <t>黃良憲</t>
  </si>
  <si>
    <t>410374</t>
  </si>
  <si>
    <t>黃湘茵</t>
  </si>
  <si>
    <t>410376</t>
  </si>
  <si>
    <t>黃醳弘</t>
  </si>
  <si>
    <t>410377</t>
  </si>
  <si>
    <t>葉卉芸</t>
  </si>
  <si>
    <t>410378</t>
  </si>
  <si>
    <t>詹彥儒</t>
  </si>
  <si>
    <t>410379</t>
  </si>
  <si>
    <t>蔡宛芸</t>
  </si>
  <si>
    <t>410380</t>
  </si>
  <si>
    <t>蔡青育</t>
  </si>
  <si>
    <t>410381</t>
  </si>
  <si>
    <t>鄭育沛</t>
  </si>
  <si>
    <t>410382</t>
  </si>
  <si>
    <t>蕭子純</t>
  </si>
  <si>
    <t>410383</t>
  </si>
  <si>
    <t>賴品軒</t>
  </si>
  <si>
    <t>410384</t>
  </si>
  <si>
    <t>簡妤晅</t>
  </si>
  <si>
    <t>410385</t>
  </si>
  <si>
    <t>魏湘融</t>
  </si>
  <si>
    <t>410386</t>
  </si>
  <si>
    <t>尹紀閎</t>
  </si>
  <si>
    <t>410387</t>
  </si>
  <si>
    <t>王翊全</t>
  </si>
  <si>
    <t>410388</t>
  </si>
  <si>
    <t>何姵璇</t>
  </si>
  <si>
    <t>410389</t>
  </si>
  <si>
    <t>吳玉琳</t>
  </si>
  <si>
    <t>410390</t>
  </si>
  <si>
    <t>吳柏瑩</t>
  </si>
  <si>
    <t>410391</t>
  </si>
  <si>
    <t>李懿軒</t>
  </si>
  <si>
    <t>410392</t>
  </si>
  <si>
    <t>汪唯珽</t>
  </si>
  <si>
    <t>410393</t>
  </si>
  <si>
    <t>沈宏育</t>
  </si>
  <si>
    <t>410394</t>
  </si>
  <si>
    <t>房孜穎</t>
  </si>
  <si>
    <t>410396</t>
  </si>
  <si>
    <t>洪千千</t>
  </si>
  <si>
    <t>410397</t>
  </si>
  <si>
    <t>洪瑀晨</t>
  </si>
  <si>
    <t>410398</t>
  </si>
  <si>
    <t>翁翌友</t>
  </si>
  <si>
    <t>410399</t>
  </si>
  <si>
    <t>張育芳</t>
  </si>
  <si>
    <t>410400</t>
  </si>
  <si>
    <t>張軒毓</t>
  </si>
  <si>
    <t>410401</t>
  </si>
  <si>
    <t>張鈞甯</t>
  </si>
  <si>
    <t>410402</t>
  </si>
  <si>
    <t>莊晨煦</t>
  </si>
  <si>
    <t>410403</t>
  </si>
  <si>
    <t>許紜禎</t>
  </si>
  <si>
    <t>410404</t>
  </si>
  <si>
    <t>陳言涵</t>
  </si>
  <si>
    <t>410405</t>
  </si>
  <si>
    <t>曾于芸</t>
  </si>
  <si>
    <t>410406</t>
  </si>
  <si>
    <t>黃子馨</t>
  </si>
  <si>
    <t>410407</t>
  </si>
  <si>
    <t>黃淮瑄</t>
  </si>
  <si>
    <t>410408</t>
  </si>
  <si>
    <t>黃湘詞</t>
  </si>
  <si>
    <t>410409</t>
  </si>
  <si>
    <t>董子寬</t>
  </si>
  <si>
    <t>410410</t>
  </si>
  <si>
    <t>廖希文</t>
  </si>
  <si>
    <t>410411</t>
  </si>
  <si>
    <t>劉育岑</t>
  </si>
  <si>
    <t>410412</t>
  </si>
  <si>
    <t>劉姸崴</t>
  </si>
  <si>
    <t>410413</t>
  </si>
  <si>
    <t>劉映岑</t>
  </si>
  <si>
    <t>410414</t>
  </si>
  <si>
    <t>魏菀伶</t>
  </si>
  <si>
    <t>410415</t>
  </si>
  <si>
    <t>羅竣鋐</t>
  </si>
  <si>
    <t>410416</t>
  </si>
  <si>
    <t>譚淳方</t>
  </si>
  <si>
    <t>410417</t>
  </si>
  <si>
    <t>方潔安</t>
  </si>
  <si>
    <t>410418</t>
  </si>
  <si>
    <t>王苡恩</t>
  </si>
  <si>
    <t>410419</t>
  </si>
  <si>
    <t>何季穎</t>
  </si>
  <si>
    <t>410420</t>
  </si>
  <si>
    <t>吳宇琪</t>
  </si>
  <si>
    <t>410421</t>
  </si>
  <si>
    <t>吳佩憶</t>
  </si>
  <si>
    <t>410422</t>
  </si>
  <si>
    <t>李承浦</t>
  </si>
  <si>
    <t>410423</t>
  </si>
  <si>
    <t>李科萱</t>
  </si>
  <si>
    <t>410424</t>
  </si>
  <si>
    <t>林欣霈</t>
  </si>
  <si>
    <t>410425</t>
  </si>
  <si>
    <t>林芩瑜</t>
  </si>
  <si>
    <t>410426</t>
  </si>
  <si>
    <t>林采璇</t>
  </si>
  <si>
    <t>410427</t>
  </si>
  <si>
    <t>林曉懿</t>
  </si>
  <si>
    <t>410428</t>
  </si>
  <si>
    <t>邱暄甯</t>
  </si>
  <si>
    <t>410429</t>
  </si>
  <si>
    <t>柯佩瑩</t>
  </si>
  <si>
    <t>410430</t>
  </si>
  <si>
    <t>洪翊涵</t>
  </si>
  <si>
    <t>410431</t>
  </si>
  <si>
    <t>徐子閑</t>
  </si>
  <si>
    <t>410432</t>
  </si>
  <si>
    <t>張艷庭</t>
  </si>
  <si>
    <t>410433</t>
  </si>
  <si>
    <t>許晋瑋</t>
  </si>
  <si>
    <t>410434</t>
  </si>
  <si>
    <t>郭珆彣</t>
  </si>
  <si>
    <t>410435</t>
  </si>
  <si>
    <t>陳宛廷</t>
  </si>
  <si>
    <t>410436</t>
  </si>
  <si>
    <t>陳宛葶</t>
  </si>
  <si>
    <t>410437</t>
  </si>
  <si>
    <t>陳亮伶</t>
  </si>
  <si>
    <t>410438</t>
  </si>
  <si>
    <t>陳宣卉</t>
  </si>
  <si>
    <t>410439</t>
  </si>
  <si>
    <t>温羽蓁</t>
  </si>
  <si>
    <t>410440</t>
  </si>
  <si>
    <t>黃品菽</t>
  </si>
  <si>
    <t>410441</t>
  </si>
  <si>
    <t>黃鈺云</t>
  </si>
  <si>
    <t>410442</t>
  </si>
  <si>
    <t>劉禹岑</t>
  </si>
  <si>
    <t>410443</t>
  </si>
  <si>
    <t>蔡佳諭</t>
  </si>
  <si>
    <t>410444</t>
  </si>
  <si>
    <t>蔡宜霏</t>
  </si>
  <si>
    <t>410445</t>
  </si>
  <si>
    <t>蔡瑀彤</t>
  </si>
  <si>
    <t>410446</t>
  </si>
  <si>
    <t>鄭瑞瑜</t>
  </si>
  <si>
    <t>410447</t>
  </si>
  <si>
    <t>蕭羽萱</t>
  </si>
  <si>
    <t>410448</t>
  </si>
  <si>
    <t>鍾亞芹</t>
  </si>
  <si>
    <t>410449</t>
  </si>
  <si>
    <t>顏翊恩</t>
  </si>
  <si>
    <t>410450</t>
  </si>
  <si>
    <t>王柔惠</t>
  </si>
  <si>
    <t>410451</t>
  </si>
  <si>
    <t>王喬濋</t>
  </si>
  <si>
    <t>410452</t>
  </si>
  <si>
    <t>吳佳儒</t>
  </si>
  <si>
    <t>410454</t>
  </si>
  <si>
    <t>凃詠心</t>
  </si>
  <si>
    <t>410455</t>
  </si>
  <si>
    <t>洪子淯</t>
  </si>
  <si>
    <t>410456</t>
  </si>
  <si>
    <t>洪洋</t>
  </si>
  <si>
    <t>410457</t>
  </si>
  <si>
    <t>洪渝晴</t>
  </si>
  <si>
    <t>410458</t>
  </si>
  <si>
    <t>涂祐瑄</t>
  </si>
  <si>
    <t>410459</t>
  </si>
  <si>
    <t>袁郡沂</t>
  </si>
  <si>
    <t>410460</t>
  </si>
  <si>
    <t>張司函</t>
  </si>
  <si>
    <t>410461</t>
  </si>
  <si>
    <t>張晏禎</t>
  </si>
  <si>
    <t>410462</t>
  </si>
  <si>
    <t>郭育瑄</t>
  </si>
  <si>
    <t>410463</t>
  </si>
  <si>
    <t>陳禹親</t>
  </si>
  <si>
    <t>410464</t>
  </si>
  <si>
    <t>陳萱蓓</t>
  </si>
  <si>
    <t>410465</t>
  </si>
  <si>
    <t>彭懷朔</t>
  </si>
  <si>
    <t>410466</t>
  </si>
  <si>
    <t>辜思涵</t>
  </si>
  <si>
    <t>410467</t>
  </si>
  <si>
    <t>黃子寧</t>
  </si>
  <si>
    <t>410468</t>
  </si>
  <si>
    <t>黃羽汝</t>
  </si>
  <si>
    <t>410469</t>
  </si>
  <si>
    <t>黃惠靖</t>
  </si>
  <si>
    <t>410470</t>
  </si>
  <si>
    <t>楊昀潼</t>
  </si>
  <si>
    <t>410471</t>
  </si>
  <si>
    <t>詹勛雅</t>
  </si>
  <si>
    <t>410472</t>
  </si>
  <si>
    <t>廖姵綸</t>
  </si>
  <si>
    <t>410473</t>
  </si>
  <si>
    <t>熊予瑄</t>
  </si>
  <si>
    <t>410474</t>
  </si>
  <si>
    <t>劉欣妍</t>
  </si>
  <si>
    <t>410475</t>
  </si>
  <si>
    <t>鄭忻恩</t>
  </si>
  <si>
    <t>410476</t>
  </si>
  <si>
    <t>賴致寧</t>
  </si>
  <si>
    <t>410477</t>
  </si>
  <si>
    <t>謝熟韓</t>
  </si>
  <si>
    <t>410478</t>
  </si>
  <si>
    <t>顏潔妤</t>
  </si>
  <si>
    <t>410479</t>
  </si>
  <si>
    <t>王芊涵</t>
  </si>
  <si>
    <t>410480</t>
  </si>
  <si>
    <t>王馨翎</t>
  </si>
  <si>
    <t>410481</t>
  </si>
  <si>
    <t>余昀璨</t>
  </si>
  <si>
    <t>410482</t>
  </si>
  <si>
    <t>吳芸安</t>
  </si>
  <si>
    <t>410483</t>
  </si>
  <si>
    <t>吳書涵</t>
  </si>
  <si>
    <t>410484</t>
  </si>
  <si>
    <t>林佳臻</t>
  </si>
  <si>
    <t>410485</t>
  </si>
  <si>
    <t>姚澄安</t>
  </si>
  <si>
    <t>410486</t>
  </si>
  <si>
    <t>施欣宇</t>
  </si>
  <si>
    <t>410487</t>
  </si>
  <si>
    <t>洪禕宸</t>
  </si>
  <si>
    <t>410488</t>
  </si>
  <si>
    <t>高顗晴</t>
  </si>
  <si>
    <t>410489</t>
  </si>
  <si>
    <t>張芸嘉</t>
  </si>
  <si>
    <t>410490</t>
  </si>
  <si>
    <t>張韶芸</t>
  </si>
  <si>
    <t>410491</t>
  </si>
  <si>
    <t>陳姝晴</t>
  </si>
  <si>
    <t>410492</t>
  </si>
  <si>
    <t>陳禎</t>
  </si>
  <si>
    <t>410493</t>
  </si>
  <si>
    <t>黃詡安</t>
  </si>
  <si>
    <t>410494</t>
  </si>
  <si>
    <t>廖乙蓁</t>
  </si>
  <si>
    <t>410495</t>
  </si>
  <si>
    <t>劉芋豆</t>
  </si>
  <si>
    <t>410496</t>
  </si>
  <si>
    <t>劉倢妤</t>
  </si>
  <si>
    <t>唐玉鳳</t>
  </si>
  <si>
    <t>鄧淑珍</t>
  </si>
  <si>
    <t>王志凱</t>
  </si>
  <si>
    <t>謝玫君</t>
  </si>
  <si>
    <t>莊維倫</t>
  </si>
  <si>
    <t>王儷蓉</t>
  </si>
  <si>
    <t>張瑀琳</t>
  </si>
  <si>
    <t>陳宏昌</t>
  </si>
  <si>
    <t>蔡易儒</t>
  </si>
  <si>
    <t>410497</t>
  </si>
  <si>
    <t>310522</t>
  </si>
  <si>
    <t>李依馨</t>
  </si>
  <si>
    <t>310523</t>
  </si>
  <si>
    <t>林昕蓉</t>
  </si>
  <si>
    <t>黃雅函</t>
  </si>
  <si>
    <t>江美瑤</t>
  </si>
  <si>
    <t>阮敬中</t>
  </si>
  <si>
    <t>莊智偉</t>
  </si>
  <si>
    <t>張瑜津</t>
  </si>
  <si>
    <t>林佩秀</t>
  </si>
  <si>
    <t>羅英倫</t>
  </si>
  <si>
    <t>徐瑞霙</t>
  </si>
  <si>
    <t>楊元喆</t>
  </si>
  <si>
    <t>王馨儀</t>
  </si>
  <si>
    <t>陳仕忠</t>
  </si>
  <si>
    <t>童婉萍</t>
  </si>
  <si>
    <t>黃紀綸</t>
  </si>
  <si>
    <t>國文</t>
  </si>
  <si>
    <t>英文</t>
  </si>
  <si>
    <t>歷史</t>
  </si>
  <si>
    <t>地理</t>
  </si>
  <si>
    <t>公民</t>
  </si>
  <si>
    <t>物理</t>
  </si>
  <si>
    <t>數學</t>
  </si>
  <si>
    <t>生物</t>
  </si>
  <si>
    <t>化學</t>
  </si>
  <si>
    <t>101</t>
  </si>
  <si>
    <t>510001</t>
  </si>
  <si>
    <t>王倚恩</t>
  </si>
  <si>
    <t>510002</t>
  </si>
  <si>
    <t>王韵筑</t>
  </si>
  <si>
    <t>510003</t>
  </si>
  <si>
    <t>江雯宜</t>
  </si>
  <si>
    <t>510004</t>
  </si>
  <si>
    <t>何宇庭</t>
  </si>
  <si>
    <t>510005</t>
  </si>
  <si>
    <t>吳可渝</t>
  </si>
  <si>
    <t>510006</t>
  </si>
  <si>
    <t>吳芳諭</t>
  </si>
  <si>
    <t>510007</t>
  </si>
  <si>
    <t>李宥嫻</t>
  </si>
  <si>
    <t>510008</t>
  </si>
  <si>
    <t>李盈瑩</t>
  </si>
  <si>
    <t>510009</t>
  </si>
  <si>
    <t>林心怡</t>
  </si>
  <si>
    <t>510010</t>
  </si>
  <si>
    <t>林禹均</t>
  </si>
  <si>
    <t>510011</t>
  </si>
  <si>
    <t>林庭羽</t>
  </si>
  <si>
    <t>510012</t>
  </si>
  <si>
    <t>林緻恩</t>
  </si>
  <si>
    <t>510013</t>
  </si>
  <si>
    <t>邱光晴</t>
  </si>
  <si>
    <t>510014</t>
  </si>
  <si>
    <t>洪宥婷</t>
  </si>
  <si>
    <t>510015</t>
  </si>
  <si>
    <t>郭育妏</t>
  </si>
  <si>
    <t>510016</t>
  </si>
  <si>
    <t>郭璽恩</t>
  </si>
  <si>
    <t>510017</t>
  </si>
  <si>
    <t>陳心沂</t>
  </si>
  <si>
    <t>510018</t>
  </si>
  <si>
    <t>陳怡霏</t>
  </si>
  <si>
    <t>510019</t>
  </si>
  <si>
    <t>陳芷萱</t>
  </si>
  <si>
    <t>510020</t>
  </si>
  <si>
    <t>陳品彤</t>
  </si>
  <si>
    <t>510021</t>
  </si>
  <si>
    <t>楊蕎恩</t>
  </si>
  <si>
    <t>510022</t>
  </si>
  <si>
    <t>蔡沛岑</t>
  </si>
  <si>
    <t>510023</t>
  </si>
  <si>
    <t>薛紫妡</t>
  </si>
  <si>
    <t>510024</t>
  </si>
  <si>
    <t>魏子涵</t>
  </si>
  <si>
    <t>510025</t>
  </si>
  <si>
    <t>羅衣涔</t>
  </si>
  <si>
    <t>510026</t>
  </si>
  <si>
    <t>蘇苡熏</t>
  </si>
  <si>
    <t>102</t>
  </si>
  <si>
    <t>510027</t>
  </si>
  <si>
    <t>江芯瑜</t>
  </si>
  <si>
    <t>510028</t>
  </si>
  <si>
    <t>江若溱</t>
  </si>
  <si>
    <t>510029</t>
  </si>
  <si>
    <t>吳采星</t>
  </si>
  <si>
    <t>510030</t>
  </si>
  <si>
    <t>吳容瑩</t>
  </si>
  <si>
    <t>510031</t>
  </si>
  <si>
    <t>李佩純</t>
  </si>
  <si>
    <t>510032</t>
  </si>
  <si>
    <t>李卓筠</t>
  </si>
  <si>
    <t>510033</t>
  </si>
  <si>
    <t>李姵萱</t>
  </si>
  <si>
    <t>510034</t>
  </si>
  <si>
    <t>李婷伊</t>
  </si>
  <si>
    <t>510035</t>
  </si>
  <si>
    <t>林孟臻</t>
  </si>
  <si>
    <t>510036</t>
  </si>
  <si>
    <t>林芷安</t>
  </si>
  <si>
    <t>510037</t>
  </si>
  <si>
    <t>林庭薇</t>
  </si>
  <si>
    <t>510038</t>
  </si>
  <si>
    <t>林琪芳</t>
  </si>
  <si>
    <t>510039</t>
  </si>
  <si>
    <t>柯妤臻</t>
  </si>
  <si>
    <t>510040</t>
  </si>
  <si>
    <t>康以晴</t>
  </si>
  <si>
    <t>510041</t>
  </si>
  <si>
    <t>許媃涵</t>
  </si>
  <si>
    <t>510042</t>
  </si>
  <si>
    <t>陳欣琪</t>
  </si>
  <si>
    <t>510043</t>
  </si>
  <si>
    <t>陳雨彤</t>
  </si>
  <si>
    <t>510044</t>
  </si>
  <si>
    <t>510045</t>
  </si>
  <si>
    <t>510046</t>
  </si>
  <si>
    <t>陳映秀</t>
  </si>
  <si>
    <t>510047</t>
  </si>
  <si>
    <t>陳語彤</t>
  </si>
  <si>
    <t>510048</t>
  </si>
  <si>
    <t>陳潓歆</t>
  </si>
  <si>
    <t>510049</t>
  </si>
  <si>
    <t>黃皪萱</t>
  </si>
  <si>
    <t>510050</t>
  </si>
  <si>
    <t>葉忻瑀</t>
  </si>
  <si>
    <t>510051</t>
  </si>
  <si>
    <t>葉芸甄</t>
  </si>
  <si>
    <t>510052</t>
  </si>
  <si>
    <t>劉乃菁</t>
  </si>
  <si>
    <t>510053</t>
  </si>
  <si>
    <t>蔡涵婷</t>
  </si>
  <si>
    <t>510054</t>
  </si>
  <si>
    <t>蔡晴方</t>
  </si>
  <si>
    <t>510055</t>
  </si>
  <si>
    <t>鄧云喬</t>
  </si>
  <si>
    <t>510056</t>
  </si>
  <si>
    <t>鄧淇玲</t>
  </si>
  <si>
    <t>510057</t>
  </si>
  <si>
    <t>蕭嘉嬿</t>
  </si>
  <si>
    <t>510058</t>
  </si>
  <si>
    <t>謝苒桐</t>
  </si>
  <si>
    <t>510059</t>
  </si>
  <si>
    <t>顏均倢</t>
  </si>
  <si>
    <t>103</t>
  </si>
  <si>
    <t>510060</t>
  </si>
  <si>
    <t>王姸霏</t>
  </si>
  <si>
    <t>510061</t>
  </si>
  <si>
    <t>王美善</t>
  </si>
  <si>
    <t>510062</t>
  </si>
  <si>
    <t>朱禹璇</t>
  </si>
  <si>
    <t>510063</t>
  </si>
  <si>
    <t>何昱萱</t>
  </si>
  <si>
    <t>510064</t>
  </si>
  <si>
    <t>李宥溱</t>
  </si>
  <si>
    <t>510065</t>
  </si>
  <si>
    <t>李宥築</t>
  </si>
  <si>
    <t>510066</t>
  </si>
  <si>
    <t>李英善</t>
  </si>
  <si>
    <t>510067</t>
  </si>
  <si>
    <t>林千藝</t>
  </si>
  <si>
    <t>510068</t>
  </si>
  <si>
    <t>510069</t>
  </si>
  <si>
    <t>林欣葆</t>
  </si>
  <si>
    <t>510070</t>
  </si>
  <si>
    <t>林玟妡</t>
  </si>
  <si>
    <t>510071</t>
  </si>
  <si>
    <t>邱郁薰</t>
  </si>
  <si>
    <t>510072</t>
  </si>
  <si>
    <t>侯岑沂</t>
  </si>
  <si>
    <t>510073</t>
  </si>
  <si>
    <t>倉瑄儀</t>
  </si>
  <si>
    <t>510074</t>
  </si>
  <si>
    <t>唐千棣</t>
  </si>
  <si>
    <t>510075</t>
  </si>
  <si>
    <t>高于絜</t>
  </si>
  <si>
    <t>510076</t>
  </si>
  <si>
    <t>張怡萱</t>
  </si>
  <si>
    <t>510077</t>
  </si>
  <si>
    <t>許鐿齡</t>
  </si>
  <si>
    <t>510078</t>
  </si>
  <si>
    <t>陳立晏</t>
  </si>
  <si>
    <t>510079</t>
  </si>
  <si>
    <t>陳宥潾</t>
  </si>
  <si>
    <t>510080</t>
  </si>
  <si>
    <t>陳郁晴</t>
  </si>
  <si>
    <t>510081</t>
  </si>
  <si>
    <t>黃禹潔</t>
  </si>
  <si>
    <t>510082</t>
  </si>
  <si>
    <t>黃楨云</t>
  </si>
  <si>
    <t>510083</t>
  </si>
  <si>
    <t>黃馨柔</t>
  </si>
  <si>
    <t>510084</t>
  </si>
  <si>
    <t>劉姵瑤</t>
  </si>
  <si>
    <t>510085</t>
  </si>
  <si>
    <t>蔡佳恩</t>
  </si>
  <si>
    <t>510086</t>
  </si>
  <si>
    <t>蔡程媜</t>
  </si>
  <si>
    <t>510087</t>
  </si>
  <si>
    <t>鄧文湘</t>
  </si>
  <si>
    <t>510088</t>
  </si>
  <si>
    <t>盧歆喬</t>
  </si>
  <si>
    <t>510089</t>
  </si>
  <si>
    <t>賴芊孜</t>
  </si>
  <si>
    <t>510090</t>
  </si>
  <si>
    <t>簡堂如</t>
  </si>
  <si>
    <t>510091</t>
  </si>
  <si>
    <t>羅宥媗</t>
  </si>
  <si>
    <t>510092</t>
  </si>
  <si>
    <t>蘇于榛</t>
  </si>
  <si>
    <t>104</t>
  </si>
  <si>
    <t>510093</t>
  </si>
  <si>
    <t>王品馨</t>
  </si>
  <si>
    <t>510094</t>
  </si>
  <si>
    <t>何奕蓁</t>
  </si>
  <si>
    <t>510095</t>
  </si>
  <si>
    <t>吳沁耘</t>
  </si>
  <si>
    <t>510096</t>
  </si>
  <si>
    <t>呂晏慈</t>
  </si>
  <si>
    <t>510097</t>
  </si>
  <si>
    <t>李佳柔</t>
  </si>
  <si>
    <t>510098</t>
  </si>
  <si>
    <t>阮品萱</t>
  </si>
  <si>
    <t>510099</t>
  </si>
  <si>
    <t>林立珈</t>
  </si>
  <si>
    <t>510100</t>
  </si>
  <si>
    <t>林沛薇</t>
  </si>
  <si>
    <t>510101</t>
  </si>
  <si>
    <t>林悅琪</t>
  </si>
  <si>
    <t>510102</t>
  </si>
  <si>
    <t>邱婕瑜</t>
  </si>
  <si>
    <t>510103</t>
  </si>
  <si>
    <t>洪盈如</t>
  </si>
  <si>
    <t>510104</t>
  </si>
  <si>
    <t>胡湘琪</t>
  </si>
  <si>
    <t>510105</t>
  </si>
  <si>
    <t>徐幸偵</t>
  </si>
  <si>
    <t>510106</t>
  </si>
  <si>
    <t>翁毓悠</t>
  </si>
  <si>
    <t>510107</t>
  </si>
  <si>
    <t>莊婧瑈</t>
  </si>
  <si>
    <t>510108</t>
  </si>
  <si>
    <t>陳立欣</t>
  </si>
  <si>
    <t>510109</t>
  </si>
  <si>
    <t>曾郁方</t>
  </si>
  <si>
    <t>510110</t>
  </si>
  <si>
    <t>黃秀靜</t>
  </si>
  <si>
    <t>510111</t>
  </si>
  <si>
    <t>黃佩恩</t>
  </si>
  <si>
    <t>510112</t>
  </si>
  <si>
    <t>黃郁倩</t>
  </si>
  <si>
    <t>510113</t>
  </si>
  <si>
    <t>黃惠聆</t>
  </si>
  <si>
    <t>510114</t>
  </si>
  <si>
    <t>黃薪綺</t>
  </si>
  <si>
    <t>510115</t>
  </si>
  <si>
    <t>楊芷瑀</t>
  </si>
  <si>
    <t>510116</t>
  </si>
  <si>
    <t>葉佩璇</t>
  </si>
  <si>
    <t>510117</t>
  </si>
  <si>
    <t>劉湘妤</t>
  </si>
  <si>
    <t>510118</t>
  </si>
  <si>
    <t>蔡瀠霈</t>
  </si>
  <si>
    <t>510119</t>
  </si>
  <si>
    <t>鄭惇文</t>
  </si>
  <si>
    <t>510120</t>
  </si>
  <si>
    <t>蕭翊玲</t>
  </si>
  <si>
    <t>510121</t>
  </si>
  <si>
    <t>賴亮勻</t>
  </si>
  <si>
    <t>510122</t>
  </si>
  <si>
    <t>賴貞葳</t>
  </si>
  <si>
    <t>510123</t>
  </si>
  <si>
    <t>韓萱</t>
  </si>
  <si>
    <t>510124</t>
  </si>
  <si>
    <t>簡綵萱</t>
  </si>
  <si>
    <t>510125</t>
  </si>
  <si>
    <t>蘇珮希</t>
  </si>
  <si>
    <t>105</t>
  </si>
  <si>
    <t>510126</t>
  </si>
  <si>
    <t>丁芊菱</t>
  </si>
  <si>
    <t>510127</t>
  </si>
  <si>
    <t>王宥晴</t>
  </si>
  <si>
    <t>510128</t>
  </si>
  <si>
    <t>江子妍</t>
  </si>
  <si>
    <t>510129</t>
  </si>
  <si>
    <t>江喜恩</t>
  </si>
  <si>
    <t>510130</t>
  </si>
  <si>
    <t>吳巧名</t>
  </si>
  <si>
    <t>510131</t>
  </si>
  <si>
    <t>吳亞諾</t>
  </si>
  <si>
    <t>510132</t>
  </si>
  <si>
    <t>吳姵萱</t>
  </si>
  <si>
    <t>510133</t>
  </si>
  <si>
    <t>吳思潔</t>
  </si>
  <si>
    <t>510134</t>
  </si>
  <si>
    <t>吳偲瑀</t>
  </si>
  <si>
    <t>510135</t>
  </si>
  <si>
    <t>李旻珈</t>
  </si>
  <si>
    <t>510136</t>
  </si>
  <si>
    <t>林家伃</t>
  </si>
  <si>
    <t>510137</t>
  </si>
  <si>
    <t>侯依靜</t>
  </si>
  <si>
    <t>510138</t>
  </si>
  <si>
    <t>侯舒涵</t>
  </si>
  <si>
    <t>510139</t>
  </si>
  <si>
    <t>姚盈貞</t>
  </si>
  <si>
    <t>510140</t>
  </si>
  <si>
    <t>施映慈</t>
  </si>
  <si>
    <t>510141</t>
  </si>
  <si>
    <t>許芊禹</t>
  </si>
  <si>
    <t>510142</t>
  </si>
  <si>
    <t>許淨婷</t>
  </si>
  <si>
    <t>510143</t>
  </si>
  <si>
    <t>郭姵緹</t>
  </si>
  <si>
    <t>510144</t>
  </si>
  <si>
    <t>曾亦均</t>
  </si>
  <si>
    <t>510145</t>
  </si>
  <si>
    <t>黃郁芸</t>
  </si>
  <si>
    <t>510146</t>
  </si>
  <si>
    <t>黃浩容</t>
  </si>
  <si>
    <t>510147</t>
  </si>
  <si>
    <t>黃益蓁</t>
  </si>
  <si>
    <t>510148</t>
  </si>
  <si>
    <t>黃湘芸</t>
  </si>
  <si>
    <t>510149</t>
  </si>
  <si>
    <t>黃歆雅</t>
  </si>
  <si>
    <t>510150</t>
  </si>
  <si>
    <t>楊佩穎</t>
  </si>
  <si>
    <t>510151</t>
  </si>
  <si>
    <t>樊家妤</t>
  </si>
  <si>
    <t>510152</t>
  </si>
  <si>
    <t>蔡靖婷</t>
  </si>
  <si>
    <t>510153</t>
  </si>
  <si>
    <t>盧沛竹</t>
  </si>
  <si>
    <t>510154</t>
  </si>
  <si>
    <t>謝采家</t>
  </si>
  <si>
    <t>510155</t>
  </si>
  <si>
    <t>鍾依儒</t>
  </si>
  <si>
    <t>510156</t>
  </si>
  <si>
    <t>蘇意涵</t>
  </si>
  <si>
    <t>510157</t>
  </si>
  <si>
    <t>鐘禹欣</t>
  </si>
  <si>
    <t>106</t>
  </si>
  <si>
    <t>510158</t>
  </si>
  <si>
    <t>卜凡芝</t>
  </si>
  <si>
    <t>510159</t>
  </si>
  <si>
    <t>王泱泱</t>
  </si>
  <si>
    <t>510160</t>
  </si>
  <si>
    <t>丘晏禎</t>
  </si>
  <si>
    <t>510161</t>
  </si>
  <si>
    <t>余嘉心</t>
  </si>
  <si>
    <t>510162</t>
  </si>
  <si>
    <t>吳艾霖</t>
  </si>
  <si>
    <t>510163</t>
  </si>
  <si>
    <t>呂子宥</t>
  </si>
  <si>
    <t>510164</t>
  </si>
  <si>
    <t>李予璿</t>
  </si>
  <si>
    <t>510165</t>
  </si>
  <si>
    <t>李欣瑀</t>
  </si>
  <si>
    <t>510166</t>
  </si>
  <si>
    <t>李婕鈴</t>
  </si>
  <si>
    <t>510167</t>
  </si>
  <si>
    <t>李雲熹</t>
  </si>
  <si>
    <t>510168</t>
  </si>
  <si>
    <t>林芷齊</t>
  </si>
  <si>
    <t>510169</t>
  </si>
  <si>
    <t>林詠芯</t>
  </si>
  <si>
    <t>510170</t>
  </si>
  <si>
    <t>高湘湘</t>
  </si>
  <si>
    <t>510171</t>
  </si>
  <si>
    <t>張妍蓁</t>
  </si>
  <si>
    <t>510172</t>
  </si>
  <si>
    <t>張語恬</t>
  </si>
  <si>
    <t>510173</t>
  </si>
  <si>
    <t>張緹潔</t>
  </si>
  <si>
    <t>510174</t>
  </si>
  <si>
    <t>510175</t>
  </si>
  <si>
    <t>郭亮妤</t>
  </si>
  <si>
    <t>510176</t>
  </si>
  <si>
    <t>陳亮潔</t>
  </si>
  <si>
    <t>510177</t>
  </si>
  <si>
    <t>陳品瑄</t>
  </si>
  <si>
    <t>510178</t>
  </si>
  <si>
    <t>陳祈嘉</t>
  </si>
  <si>
    <t>510179</t>
  </si>
  <si>
    <t>陳懿潔</t>
  </si>
  <si>
    <t>510180</t>
  </si>
  <si>
    <t>黃佳芯</t>
  </si>
  <si>
    <t>510181</t>
  </si>
  <si>
    <t>楊于瑩</t>
  </si>
  <si>
    <t>510182</t>
  </si>
  <si>
    <t>蔡亞真</t>
  </si>
  <si>
    <t>510183</t>
  </si>
  <si>
    <t>蔡佳昀</t>
  </si>
  <si>
    <t>510184</t>
  </si>
  <si>
    <t>蔡宜芸</t>
  </si>
  <si>
    <t>510185</t>
  </si>
  <si>
    <t>鄭宛育</t>
  </si>
  <si>
    <t>510186</t>
  </si>
  <si>
    <t>鄭琇云</t>
  </si>
  <si>
    <t>510187</t>
  </si>
  <si>
    <t>蕭宇倩</t>
  </si>
  <si>
    <t>510188</t>
  </si>
  <si>
    <t>蕭睿恩</t>
  </si>
  <si>
    <t>510189</t>
  </si>
  <si>
    <t>戴子瑄</t>
  </si>
  <si>
    <t>107</t>
  </si>
  <si>
    <t>510190</t>
  </si>
  <si>
    <t>王奕筑</t>
  </si>
  <si>
    <t>510191</t>
  </si>
  <si>
    <t>王暘伶</t>
  </si>
  <si>
    <t>510192</t>
  </si>
  <si>
    <t>江樂</t>
  </si>
  <si>
    <t>510193</t>
  </si>
  <si>
    <t>吳宜庭</t>
  </si>
  <si>
    <t>510194</t>
  </si>
  <si>
    <t>吳宣融</t>
  </si>
  <si>
    <t>510195</t>
  </si>
  <si>
    <t>林芯聿</t>
  </si>
  <si>
    <t>510196</t>
  </si>
  <si>
    <t>林庭宇</t>
  </si>
  <si>
    <t>510197</t>
  </si>
  <si>
    <t>510198</t>
  </si>
  <si>
    <t>林軒樂</t>
  </si>
  <si>
    <t>510199</t>
  </si>
  <si>
    <t>侯姿伃</t>
  </si>
  <si>
    <t>510200</t>
  </si>
  <si>
    <t>柯婷芸</t>
  </si>
  <si>
    <t>510201</t>
  </si>
  <si>
    <t>洪于涵</t>
  </si>
  <si>
    <t>510202</t>
  </si>
  <si>
    <t>張芷瑄</t>
  </si>
  <si>
    <t>510203</t>
  </si>
  <si>
    <t>陳以恩</t>
  </si>
  <si>
    <t>510204</t>
  </si>
  <si>
    <t>陳妍希</t>
  </si>
  <si>
    <t>510205</t>
  </si>
  <si>
    <t>陳妍熙</t>
  </si>
  <si>
    <t>510206</t>
  </si>
  <si>
    <t>陳沁妤</t>
  </si>
  <si>
    <t>510207</t>
  </si>
  <si>
    <t>陳亭伊</t>
  </si>
  <si>
    <t>510208</t>
  </si>
  <si>
    <t>陳菀秀</t>
  </si>
  <si>
    <t>510209</t>
  </si>
  <si>
    <t>曾佳蕙</t>
  </si>
  <si>
    <t>510210</t>
  </si>
  <si>
    <t>黃琟媞</t>
  </si>
  <si>
    <t>510211</t>
  </si>
  <si>
    <t>廖姸喬</t>
  </si>
  <si>
    <t>510212</t>
  </si>
  <si>
    <t>劉雨欣</t>
  </si>
  <si>
    <t>510213</t>
  </si>
  <si>
    <t>蔡孟臻</t>
  </si>
  <si>
    <t>510214</t>
  </si>
  <si>
    <t>蔡欣妍</t>
  </si>
  <si>
    <t>510215</t>
  </si>
  <si>
    <t>蔡品葇</t>
  </si>
  <si>
    <t>510216</t>
  </si>
  <si>
    <t>賴佩岑</t>
  </si>
  <si>
    <t>510217</t>
  </si>
  <si>
    <t>賴彥蓁</t>
  </si>
  <si>
    <t>510218</t>
  </si>
  <si>
    <t>謝昀真</t>
  </si>
  <si>
    <t>510219</t>
  </si>
  <si>
    <t>簡衣彤</t>
  </si>
  <si>
    <t>510220</t>
  </si>
  <si>
    <t>顏楷臻</t>
  </si>
  <si>
    <t>510221</t>
  </si>
  <si>
    <t>羅筱諭</t>
  </si>
  <si>
    <t>108</t>
  </si>
  <si>
    <t>510222</t>
  </si>
  <si>
    <t>王靖婷</t>
  </si>
  <si>
    <t>510223</t>
  </si>
  <si>
    <t>何孟潔</t>
  </si>
  <si>
    <t>510224</t>
  </si>
  <si>
    <t>吳牧庭</t>
  </si>
  <si>
    <t>510225</t>
  </si>
  <si>
    <t>李玉琪</t>
  </si>
  <si>
    <t>510226</t>
  </si>
  <si>
    <t>林子恩</t>
  </si>
  <si>
    <t>510227</t>
  </si>
  <si>
    <t>林若伊</t>
  </si>
  <si>
    <t>510228</t>
  </si>
  <si>
    <t>邱勻宣</t>
  </si>
  <si>
    <t>510229</t>
  </si>
  <si>
    <t>邱靖芳</t>
  </si>
  <si>
    <t>510230</t>
  </si>
  <si>
    <t>洪于蕎</t>
  </si>
  <si>
    <t>510231</t>
  </si>
  <si>
    <t>洪婷萱</t>
  </si>
  <si>
    <t>510232</t>
  </si>
  <si>
    <t>莊琍妃</t>
  </si>
  <si>
    <t>510233</t>
  </si>
  <si>
    <t>許亦嫺</t>
  </si>
  <si>
    <t>510234</t>
  </si>
  <si>
    <t>許凱婷</t>
  </si>
  <si>
    <t>510235</t>
  </si>
  <si>
    <t>許瑋育</t>
  </si>
  <si>
    <t>510236</t>
  </si>
  <si>
    <t>許瑛芝</t>
  </si>
  <si>
    <t>510237</t>
  </si>
  <si>
    <t>陳妍臻</t>
  </si>
  <si>
    <t>510238</t>
  </si>
  <si>
    <t>陳季純</t>
  </si>
  <si>
    <t>510239</t>
  </si>
  <si>
    <t>陳昕妤</t>
  </si>
  <si>
    <t>510240</t>
  </si>
  <si>
    <t>陳亭伶</t>
  </si>
  <si>
    <t>510241</t>
  </si>
  <si>
    <t>510242</t>
  </si>
  <si>
    <t>陳奕竹</t>
  </si>
  <si>
    <t>510243</t>
  </si>
  <si>
    <t>陳韋蓁</t>
  </si>
  <si>
    <t>510244</t>
  </si>
  <si>
    <t>陳湘羚</t>
  </si>
  <si>
    <t>510245</t>
  </si>
  <si>
    <t>曾絜歆</t>
  </si>
  <si>
    <t>510246</t>
  </si>
  <si>
    <t>黃雨宣</t>
  </si>
  <si>
    <t>510247</t>
  </si>
  <si>
    <t>楊子瑩</t>
  </si>
  <si>
    <t>510248</t>
  </si>
  <si>
    <t>趙苡瑄</t>
  </si>
  <si>
    <t>510249</t>
  </si>
  <si>
    <t>劉宜柔</t>
  </si>
  <si>
    <t>510250</t>
  </si>
  <si>
    <t>蔡詠宜</t>
  </si>
  <si>
    <t>510251</t>
  </si>
  <si>
    <t>蔡慈恩</t>
  </si>
  <si>
    <t>510252</t>
  </si>
  <si>
    <t>鄭依</t>
  </si>
  <si>
    <t>510253</t>
  </si>
  <si>
    <t>鍾綺</t>
  </si>
  <si>
    <t>109</t>
  </si>
  <si>
    <t>510254</t>
  </si>
  <si>
    <t>沈毓潔</t>
  </si>
  <si>
    <t>510255</t>
  </si>
  <si>
    <t>林迦芸</t>
  </si>
  <si>
    <t>510256</t>
  </si>
  <si>
    <t>林榆珍</t>
  </si>
  <si>
    <t>510257</t>
  </si>
  <si>
    <t>林語芊</t>
  </si>
  <si>
    <t>510258</t>
  </si>
  <si>
    <t>林潔妮</t>
  </si>
  <si>
    <t>510259</t>
  </si>
  <si>
    <t>武思琳</t>
  </si>
  <si>
    <t>510260</t>
  </si>
  <si>
    <t>高千筑</t>
  </si>
  <si>
    <t>510261</t>
  </si>
  <si>
    <t>張庭瑄</t>
  </si>
  <si>
    <t>510262</t>
  </si>
  <si>
    <t>許玳貞</t>
  </si>
  <si>
    <t>510263</t>
  </si>
  <si>
    <t>許家緁</t>
  </si>
  <si>
    <t>510264</t>
  </si>
  <si>
    <t>陳雨菡</t>
  </si>
  <si>
    <t>510265</t>
  </si>
  <si>
    <t>陳郁涵</t>
  </si>
  <si>
    <t>510266</t>
  </si>
  <si>
    <t>陳茗宣</t>
  </si>
  <si>
    <t>510267</t>
  </si>
  <si>
    <t>510268</t>
  </si>
  <si>
    <t>陳嘉昕</t>
  </si>
  <si>
    <t>510269</t>
  </si>
  <si>
    <t>陳霈瑜</t>
  </si>
  <si>
    <t>510270</t>
  </si>
  <si>
    <t>曾于恩</t>
  </si>
  <si>
    <t>510271</t>
  </si>
  <si>
    <t>温庭瑀</t>
  </si>
  <si>
    <t>510272</t>
  </si>
  <si>
    <t>游雅筑</t>
  </si>
  <si>
    <t>510273</t>
  </si>
  <si>
    <t>510274</t>
  </si>
  <si>
    <t>黃薰仟</t>
  </si>
  <si>
    <t>510275</t>
  </si>
  <si>
    <t>楊宜淯</t>
  </si>
  <si>
    <t>510276</t>
  </si>
  <si>
    <t>葉品葇</t>
  </si>
  <si>
    <t>510277</t>
  </si>
  <si>
    <t>廖芷涵</t>
  </si>
  <si>
    <t>510278</t>
  </si>
  <si>
    <t>劉柔玥</t>
  </si>
  <si>
    <t>510279</t>
  </si>
  <si>
    <t>蔡泱妮</t>
  </si>
  <si>
    <t>510280</t>
  </si>
  <si>
    <t>蔡雨妡</t>
  </si>
  <si>
    <t>510281</t>
  </si>
  <si>
    <t>鄭卉妤</t>
  </si>
  <si>
    <t>510282</t>
  </si>
  <si>
    <t>鄭雅芬</t>
  </si>
  <si>
    <t>510283</t>
  </si>
  <si>
    <t>鍾宇柔</t>
  </si>
  <si>
    <t>510284</t>
  </si>
  <si>
    <t>簡佑瑄</t>
  </si>
  <si>
    <t>510285</t>
  </si>
  <si>
    <t>簡佳怡</t>
  </si>
  <si>
    <t>110</t>
  </si>
  <si>
    <t>510286</t>
  </si>
  <si>
    <t>王怡雯</t>
  </si>
  <si>
    <t>510287</t>
  </si>
  <si>
    <t>吳蕎妤</t>
  </si>
  <si>
    <t>510288</t>
  </si>
  <si>
    <t>李文心</t>
  </si>
  <si>
    <t>510289</t>
  </si>
  <si>
    <t>李芊竺</t>
  </si>
  <si>
    <t>510290</t>
  </si>
  <si>
    <t>李欣蓉</t>
  </si>
  <si>
    <t>510291</t>
  </si>
  <si>
    <t>汪瑾</t>
  </si>
  <si>
    <t>510292</t>
  </si>
  <si>
    <t>林姸潔</t>
  </si>
  <si>
    <t>510293</t>
  </si>
  <si>
    <t>林婕薰</t>
  </si>
  <si>
    <t>510294</t>
  </si>
  <si>
    <t>施育沂</t>
  </si>
  <si>
    <t>510295</t>
  </si>
  <si>
    <t>柯冠妍</t>
  </si>
  <si>
    <t>510296</t>
  </si>
  <si>
    <t>郭聿雅</t>
  </si>
  <si>
    <t>510297</t>
  </si>
  <si>
    <t>郭韋琳</t>
  </si>
  <si>
    <t>510298</t>
  </si>
  <si>
    <t>陳方宜</t>
  </si>
  <si>
    <t>510299</t>
  </si>
  <si>
    <t>陳芷怡</t>
  </si>
  <si>
    <t>510300</t>
  </si>
  <si>
    <t>陳芷淇</t>
  </si>
  <si>
    <t>510301</t>
  </si>
  <si>
    <t>陳婷筠</t>
  </si>
  <si>
    <t>510302</t>
  </si>
  <si>
    <t>陳維彤</t>
  </si>
  <si>
    <t>510303</t>
  </si>
  <si>
    <t>黃彩育</t>
  </si>
  <si>
    <t>510304</t>
  </si>
  <si>
    <t>黃翊雯</t>
  </si>
  <si>
    <t>510305</t>
  </si>
  <si>
    <t>黃瑄育</t>
  </si>
  <si>
    <t>510306</t>
  </si>
  <si>
    <t>楊于萱</t>
  </si>
  <si>
    <t>510307</t>
  </si>
  <si>
    <t>詹岱潔</t>
  </si>
  <si>
    <t>510308</t>
  </si>
  <si>
    <t>詹晶晶</t>
  </si>
  <si>
    <t>510309</t>
  </si>
  <si>
    <t>廖子晴</t>
  </si>
  <si>
    <t>510310</t>
  </si>
  <si>
    <t>蔡雨芯</t>
  </si>
  <si>
    <t>510311</t>
  </si>
  <si>
    <t>鄭依珊</t>
  </si>
  <si>
    <t>510312</t>
  </si>
  <si>
    <t>鄭書羽</t>
  </si>
  <si>
    <t>510313</t>
  </si>
  <si>
    <t>蕭慧中</t>
  </si>
  <si>
    <t>510314</t>
  </si>
  <si>
    <t>簡萓萱</t>
  </si>
  <si>
    <t>510315</t>
  </si>
  <si>
    <t>顏欣妤</t>
  </si>
  <si>
    <t>510316</t>
  </si>
  <si>
    <t>蘇芸瑩</t>
  </si>
  <si>
    <t>510317</t>
  </si>
  <si>
    <t>蘇曉璦</t>
  </si>
  <si>
    <t>111</t>
  </si>
  <si>
    <t>510318</t>
  </si>
  <si>
    <t>方妤芯</t>
  </si>
  <si>
    <t>510319</t>
  </si>
  <si>
    <t>毛海寧</t>
  </si>
  <si>
    <t>510320</t>
  </si>
  <si>
    <t>王苡禎</t>
  </si>
  <si>
    <t>510321</t>
  </si>
  <si>
    <t>李芳萱</t>
  </si>
  <si>
    <t>510322</t>
  </si>
  <si>
    <t>李嘉芊</t>
  </si>
  <si>
    <t>510323</t>
  </si>
  <si>
    <t>杜品恬</t>
  </si>
  <si>
    <t>510324</t>
  </si>
  <si>
    <t>沈依庭</t>
  </si>
  <si>
    <t>510325</t>
  </si>
  <si>
    <t>依沐悠.古巴娜</t>
  </si>
  <si>
    <t>510326</t>
  </si>
  <si>
    <t>官妍希</t>
  </si>
  <si>
    <t>510327</t>
  </si>
  <si>
    <t>林力晨</t>
  </si>
  <si>
    <t>510328</t>
  </si>
  <si>
    <t>林心潔</t>
  </si>
  <si>
    <t>510329</t>
  </si>
  <si>
    <t>林彤恩</t>
  </si>
  <si>
    <t>510330</t>
  </si>
  <si>
    <t>紀岱伶</t>
  </si>
  <si>
    <t>510331</t>
  </si>
  <si>
    <t>徐詠捷</t>
  </si>
  <si>
    <t>510332</t>
  </si>
  <si>
    <t>許紘熏</t>
  </si>
  <si>
    <t>510333</t>
  </si>
  <si>
    <t>陳以婕</t>
  </si>
  <si>
    <t>510334</t>
  </si>
  <si>
    <t>陳詠忻</t>
  </si>
  <si>
    <t>510335</t>
  </si>
  <si>
    <t>陳薇珊</t>
  </si>
  <si>
    <t>510336</t>
  </si>
  <si>
    <t>彭芸喬</t>
  </si>
  <si>
    <t>510337</t>
  </si>
  <si>
    <t>510338</t>
  </si>
  <si>
    <t>黃郁馨</t>
  </si>
  <si>
    <t>510339</t>
  </si>
  <si>
    <t>黃潔欣</t>
  </si>
  <si>
    <t>510340</t>
  </si>
  <si>
    <t>葉宥沂</t>
  </si>
  <si>
    <t>510341</t>
  </si>
  <si>
    <t>劉采衣</t>
  </si>
  <si>
    <t>510342</t>
  </si>
  <si>
    <t>劉恩妤</t>
  </si>
  <si>
    <t>510343</t>
  </si>
  <si>
    <t>蔡宇棠</t>
  </si>
  <si>
    <t>510344</t>
  </si>
  <si>
    <t>蔡艾潾</t>
  </si>
  <si>
    <t>510345</t>
  </si>
  <si>
    <t>蔡妤婕</t>
  </si>
  <si>
    <t>510346</t>
  </si>
  <si>
    <t>蔡育庭</t>
  </si>
  <si>
    <t>510347</t>
  </si>
  <si>
    <t>蔡禔玲</t>
  </si>
  <si>
    <t>510348</t>
  </si>
  <si>
    <t>賴品妍</t>
  </si>
  <si>
    <t>510349</t>
  </si>
  <si>
    <t>羅于亭</t>
  </si>
  <si>
    <t>510350</t>
  </si>
  <si>
    <t>蘇霈欣</t>
  </si>
  <si>
    <t>112</t>
  </si>
  <si>
    <t>510351</t>
  </si>
  <si>
    <t>何思妤</t>
  </si>
  <si>
    <t>510352</t>
  </si>
  <si>
    <t>吳宜恩</t>
  </si>
  <si>
    <t>510353</t>
  </si>
  <si>
    <t>吳碩恩</t>
  </si>
  <si>
    <t>510354</t>
  </si>
  <si>
    <t>呂育采</t>
  </si>
  <si>
    <t>510355</t>
  </si>
  <si>
    <t>呂昀珊</t>
  </si>
  <si>
    <t>510356</t>
  </si>
  <si>
    <t>李盈萱</t>
  </si>
  <si>
    <t>510357</t>
  </si>
  <si>
    <t>李潔盈</t>
  </si>
  <si>
    <t>510358</t>
  </si>
  <si>
    <t>李襄昀</t>
  </si>
  <si>
    <t>510359</t>
  </si>
  <si>
    <t>林伊培</t>
  </si>
  <si>
    <t>510360</t>
  </si>
  <si>
    <t>林雨霏</t>
  </si>
  <si>
    <t>510361</t>
  </si>
  <si>
    <t>林楷悦</t>
  </si>
  <si>
    <t>510362</t>
  </si>
  <si>
    <t>邱于軒</t>
  </si>
  <si>
    <t>510363</t>
  </si>
  <si>
    <t>侯品彤</t>
  </si>
  <si>
    <t>510364</t>
  </si>
  <si>
    <t>柯淞淵</t>
  </si>
  <si>
    <t>510365</t>
  </si>
  <si>
    <t>柯凱文</t>
  </si>
  <si>
    <t>510366</t>
  </si>
  <si>
    <t>徐冠廷</t>
  </si>
  <si>
    <t>510367</t>
  </si>
  <si>
    <t>張芷宜</t>
  </si>
  <si>
    <t>510368</t>
  </si>
  <si>
    <t>張郁承</t>
  </si>
  <si>
    <t>510369</t>
  </si>
  <si>
    <t>張詠琇</t>
  </si>
  <si>
    <t>510370</t>
  </si>
  <si>
    <t>張圓淇</t>
  </si>
  <si>
    <t>510371</t>
  </si>
  <si>
    <t>張嘉芸</t>
  </si>
  <si>
    <t>510372</t>
  </si>
  <si>
    <t>郭育慈</t>
  </si>
  <si>
    <t>510373</t>
  </si>
  <si>
    <t>陳湘瑜</t>
  </si>
  <si>
    <t>510374</t>
  </si>
  <si>
    <t>陳濬洧</t>
  </si>
  <si>
    <t>510375</t>
  </si>
  <si>
    <t>黃筠真</t>
  </si>
  <si>
    <t>510376</t>
  </si>
  <si>
    <t>楊尹睿</t>
  </si>
  <si>
    <t>510377</t>
  </si>
  <si>
    <t>廖柏鈞</t>
  </si>
  <si>
    <t>510378</t>
  </si>
  <si>
    <t>蔡新琪</t>
  </si>
  <si>
    <t>510379</t>
  </si>
  <si>
    <t>鄭意穎</t>
  </si>
  <si>
    <t>510380</t>
  </si>
  <si>
    <t>蕭妘珊</t>
  </si>
  <si>
    <t>510381</t>
  </si>
  <si>
    <t>賴昱安</t>
  </si>
  <si>
    <t>510382</t>
  </si>
  <si>
    <t>戴恬箴</t>
  </si>
  <si>
    <t>113</t>
  </si>
  <si>
    <t>510383</t>
  </si>
  <si>
    <t>吳沛儒</t>
  </si>
  <si>
    <t>510384</t>
  </si>
  <si>
    <t>吳采臻</t>
  </si>
  <si>
    <t>510385</t>
  </si>
  <si>
    <t>呂欣茹</t>
  </si>
  <si>
    <t>510386</t>
  </si>
  <si>
    <t>周巧羽</t>
  </si>
  <si>
    <t>510387</t>
  </si>
  <si>
    <t>林恩嫻</t>
  </si>
  <si>
    <t>510388</t>
  </si>
  <si>
    <t>邱品儀</t>
  </si>
  <si>
    <t>510389</t>
  </si>
  <si>
    <t>宣國崴</t>
  </si>
  <si>
    <t>510390</t>
  </si>
  <si>
    <t>夏嘉穎</t>
  </si>
  <si>
    <t>510391</t>
  </si>
  <si>
    <t>張湘羚</t>
  </si>
  <si>
    <t>510392</t>
  </si>
  <si>
    <t>莊羽芹</t>
  </si>
  <si>
    <t>510393</t>
  </si>
  <si>
    <t>郭宇婕</t>
  </si>
  <si>
    <t>510394</t>
  </si>
  <si>
    <t>郭品瑩</t>
  </si>
  <si>
    <t>510395</t>
  </si>
  <si>
    <t>陳元杰</t>
  </si>
  <si>
    <t>510396</t>
  </si>
  <si>
    <t>陳芊如</t>
  </si>
  <si>
    <t>510397</t>
  </si>
  <si>
    <t>陳雨柔</t>
  </si>
  <si>
    <t>510398</t>
  </si>
  <si>
    <t>陳俞潔</t>
  </si>
  <si>
    <t>510399</t>
  </si>
  <si>
    <t>陳翌甄</t>
  </si>
  <si>
    <t>510400</t>
  </si>
  <si>
    <t>黃可瑩</t>
  </si>
  <si>
    <t>510401</t>
  </si>
  <si>
    <t>黃洛嫻</t>
  </si>
  <si>
    <t>510402</t>
  </si>
  <si>
    <t>黃苡瑄</t>
  </si>
  <si>
    <t>510403</t>
  </si>
  <si>
    <t>黃婕瑜</t>
  </si>
  <si>
    <t>510404</t>
  </si>
  <si>
    <t>黃儀薰</t>
  </si>
  <si>
    <t>510405</t>
  </si>
  <si>
    <t>廖文珮</t>
  </si>
  <si>
    <t>510406</t>
  </si>
  <si>
    <t>劉宣葦</t>
  </si>
  <si>
    <t>510407</t>
  </si>
  <si>
    <t>鄧羽淇</t>
  </si>
  <si>
    <t>510408</t>
  </si>
  <si>
    <t>鄧幃玲</t>
  </si>
  <si>
    <t>510409</t>
  </si>
  <si>
    <t>鄭宇均</t>
  </si>
  <si>
    <t>510410</t>
  </si>
  <si>
    <t>鄭善羚</t>
  </si>
  <si>
    <t>510411</t>
  </si>
  <si>
    <t>賴衣絨</t>
  </si>
  <si>
    <t>510412</t>
  </si>
  <si>
    <t>簡匯傑</t>
  </si>
  <si>
    <t>510413</t>
  </si>
  <si>
    <t>羅以岑</t>
  </si>
  <si>
    <t>510414</t>
  </si>
  <si>
    <t>羅聿晴</t>
  </si>
  <si>
    <t>510415</t>
  </si>
  <si>
    <t>蘇筱晴</t>
  </si>
  <si>
    <t>114</t>
  </si>
  <si>
    <t>510416</t>
  </si>
  <si>
    <t>王楷熙</t>
  </si>
  <si>
    <t>510417</t>
  </si>
  <si>
    <t>朱品緁</t>
  </si>
  <si>
    <t>510418</t>
  </si>
  <si>
    <t>吳沁玹</t>
  </si>
  <si>
    <t>510419</t>
  </si>
  <si>
    <t>李牧芸</t>
  </si>
  <si>
    <t>510420</t>
  </si>
  <si>
    <t>林宇韻</t>
  </si>
  <si>
    <t>510421</t>
  </si>
  <si>
    <t>林妍蓁</t>
  </si>
  <si>
    <t>510422</t>
  </si>
  <si>
    <t>林瑋筑</t>
  </si>
  <si>
    <t>510423</t>
  </si>
  <si>
    <t>凃雨彤</t>
  </si>
  <si>
    <t>510424</t>
  </si>
  <si>
    <t>施予喬</t>
  </si>
  <si>
    <t>510425</t>
  </si>
  <si>
    <t>洪采珣</t>
  </si>
  <si>
    <t>510426</t>
  </si>
  <si>
    <t>張喆亮</t>
  </si>
  <si>
    <t>510427</t>
  </si>
  <si>
    <t>張愷甯</t>
  </si>
  <si>
    <t>510428</t>
  </si>
  <si>
    <t>張璟謙</t>
  </si>
  <si>
    <t>510429</t>
  </si>
  <si>
    <t>許芳瑄</t>
  </si>
  <si>
    <t>510430</t>
  </si>
  <si>
    <t>陳予新</t>
  </si>
  <si>
    <t>510431</t>
  </si>
  <si>
    <t>陳心淇</t>
  </si>
  <si>
    <t>510432</t>
  </si>
  <si>
    <t>陳可霓</t>
  </si>
  <si>
    <t>510433</t>
  </si>
  <si>
    <t>陳言芃</t>
  </si>
  <si>
    <t>510434</t>
  </si>
  <si>
    <t>陳宥蓁</t>
  </si>
  <si>
    <t>510435</t>
  </si>
  <si>
    <t>陳彥如</t>
  </si>
  <si>
    <t>510436</t>
  </si>
  <si>
    <t>陳柔霏</t>
  </si>
  <si>
    <t>510437</t>
  </si>
  <si>
    <t>游喬欣</t>
  </si>
  <si>
    <t>510438</t>
  </si>
  <si>
    <t>黃郁淳</t>
  </si>
  <si>
    <t>510439</t>
  </si>
  <si>
    <t>黃鈺茜</t>
  </si>
  <si>
    <t>510440</t>
  </si>
  <si>
    <t>黃馨霈</t>
  </si>
  <si>
    <t>510441</t>
  </si>
  <si>
    <t>詹幃絜</t>
  </si>
  <si>
    <t>510442</t>
  </si>
  <si>
    <t>蔡侑妤</t>
  </si>
  <si>
    <t>510443</t>
  </si>
  <si>
    <t>蔡函妤</t>
  </si>
  <si>
    <t>510444</t>
  </si>
  <si>
    <t>蔡惜璦</t>
  </si>
  <si>
    <t>510445</t>
  </si>
  <si>
    <t>謝昕玥</t>
  </si>
  <si>
    <t>510446</t>
  </si>
  <si>
    <t>羅紫裴</t>
  </si>
  <si>
    <t>510447</t>
  </si>
  <si>
    <t>蘇安潔</t>
  </si>
  <si>
    <t>115</t>
  </si>
  <si>
    <t>510448</t>
  </si>
  <si>
    <t>王榆喬</t>
  </si>
  <si>
    <t>510449</t>
  </si>
  <si>
    <t>吳婉禎</t>
  </si>
  <si>
    <t>510450</t>
  </si>
  <si>
    <t>吳蕎妍</t>
  </si>
  <si>
    <t>510451</t>
  </si>
  <si>
    <t>李怡瑩</t>
  </si>
  <si>
    <t>510452</t>
  </si>
  <si>
    <t>李秉紘</t>
  </si>
  <si>
    <t>510453</t>
  </si>
  <si>
    <t>李真瑜</t>
  </si>
  <si>
    <t>510454</t>
  </si>
  <si>
    <t>汪芯如</t>
  </si>
  <si>
    <t>510455</t>
  </si>
  <si>
    <t>林育靜</t>
  </si>
  <si>
    <t>510456</t>
  </si>
  <si>
    <t>林昀言</t>
  </si>
  <si>
    <t>510457</t>
  </si>
  <si>
    <t>林芯葦</t>
  </si>
  <si>
    <t>510458</t>
  </si>
  <si>
    <t>林品辰</t>
  </si>
  <si>
    <t>510459</t>
  </si>
  <si>
    <t>林宥潔</t>
  </si>
  <si>
    <t>510460</t>
  </si>
  <si>
    <t>林書宇</t>
  </si>
  <si>
    <t>510461</t>
  </si>
  <si>
    <t>邱光虹</t>
  </si>
  <si>
    <t>510462</t>
  </si>
  <si>
    <t>凃妙函</t>
  </si>
  <si>
    <t>510463</t>
  </si>
  <si>
    <t>柯宜彤</t>
  </si>
  <si>
    <t>510464</t>
  </si>
  <si>
    <t>胡洺綺</t>
  </si>
  <si>
    <t>510465</t>
  </si>
  <si>
    <t>張維玲</t>
  </si>
  <si>
    <t>510466</t>
  </si>
  <si>
    <t>曾筠雅</t>
  </si>
  <si>
    <t>510467</t>
  </si>
  <si>
    <t>黃子綾</t>
  </si>
  <si>
    <t>510468</t>
  </si>
  <si>
    <t>黃馨葶</t>
  </si>
  <si>
    <t>510469</t>
  </si>
  <si>
    <t>楊予瑄</t>
  </si>
  <si>
    <t>510470</t>
  </si>
  <si>
    <t>楊喆媗</t>
  </si>
  <si>
    <t>510471</t>
  </si>
  <si>
    <t>蔡宇婷</t>
  </si>
  <si>
    <t>510472</t>
  </si>
  <si>
    <t>盧品瑜</t>
  </si>
  <si>
    <t>510473</t>
  </si>
  <si>
    <t>蕭妤芳</t>
  </si>
  <si>
    <t>510474</t>
  </si>
  <si>
    <t>魏子茵</t>
  </si>
  <si>
    <t>510475</t>
  </si>
  <si>
    <t>蘇訢睿</t>
  </si>
  <si>
    <t>116</t>
  </si>
  <si>
    <t>510476</t>
  </si>
  <si>
    <t>朱泇嘉</t>
  </si>
  <si>
    <t>510477</t>
  </si>
  <si>
    <t>余宥蓁</t>
  </si>
  <si>
    <t>510478</t>
  </si>
  <si>
    <t>李芷欣</t>
  </si>
  <si>
    <t>510479</t>
  </si>
  <si>
    <t>林惠萍</t>
  </si>
  <si>
    <t>510480</t>
  </si>
  <si>
    <t>邱薇潔</t>
  </si>
  <si>
    <t>510481</t>
  </si>
  <si>
    <t>陳米霓</t>
  </si>
  <si>
    <t>510482</t>
  </si>
  <si>
    <t>陳家馥</t>
  </si>
  <si>
    <t>510483</t>
  </si>
  <si>
    <t>陳馨妮</t>
  </si>
  <si>
    <t>510484</t>
  </si>
  <si>
    <t>黃柏語</t>
  </si>
  <si>
    <t>510485</t>
  </si>
  <si>
    <t>黃璿羽</t>
  </si>
  <si>
    <t>510486</t>
  </si>
  <si>
    <t>楊璿</t>
  </si>
  <si>
    <t>510487</t>
  </si>
  <si>
    <t>葉恒妤</t>
  </si>
  <si>
    <t>510488</t>
  </si>
  <si>
    <t>葉恩彤</t>
  </si>
  <si>
    <t>510489</t>
  </si>
  <si>
    <t>劉宴</t>
  </si>
  <si>
    <t>510490</t>
  </si>
  <si>
    <t>蔡淳亘</t>
  </si>
  <si>
    <t>510491</t>
  </si>
  <si>
    <t>賴岳慈</t>
  </si>
  <si>
    <t>510492</t>
  </si>
  <si>
    <t>賴思瑜</t>
  </si>
  <si>
    <t>201</t>
  </si>
  <si>
    <t>202</t>
  </si>
  <si>
    <t>203</t>
  </si>
  <si>
    <t>204</t>
  </si>
  <si>
    <t>205</t>
  </si>
  <si>
    <t>206</t>
  </si>
  <si>
    <t>207</t>
  </si>
  <si>
    <t>張菱</t>
  </si>
  <si>
    <t>208</t>
  </si>
  <si>
    <t>209</t>
  </si>
  <si>
    <t>210</t>
  </si>
  <si>
    <t>211</t>
  </si>
  <si>
    <t>張涵</t>
  </si>
  <si>
    <t>212</t>
  </si>
  <si>
    <t>213</t>
  </si>
  <si>
    <t>214</t>
  </si>
  <si>
    <t>215</t>
  </si>
  <si>
    <t>216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</si>
  <si>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</si>
  <si>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</si>
  <si>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</si>
  <si>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</si>
  <si>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</si>
  <si>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</si>
  <si>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</si>
  <si>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</si>
  <si>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</si>
  <si>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</si>
  <si>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</si>
  <si>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</si>
  <si>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</si>
  <si>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</si>
  <si>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</si>
  <si>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</si>
  <si>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許喬芸</t>
    <phoneticPr fontId="2" type="noConversion"/>
  </si>
  <si>
    <t>吳宗霖</t>
    <phoneticPr fontId="2" type="noConversion"/>
  </si>
  <si>
    <t>英文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</si>
</sst>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14"/>
      <color theme="1"/>
      <name val="Times New Roman"/>
      <family val="1"/>
    </font>
    <font>
      <b/>
      <sz val="13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sz val="12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b/>
      <sz val="14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8"/>
      <color theme="1"/>
      <name val="新細明體"/>
      <family val="1"/>
      <charset val="136"/>
      <scheme val="minor"/>
    </font>
    <font>
      <b/>
      <sz val="16"/>
      <color theme="1"/>
      <name val="微軟正黑體"/>
      <family val="2"/>
      <charset val="136"/>
    </font>
    <font>
      <b/>
      <sz val="36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標楷體"/>
      <family val="4"/>
      <charset val="136"/>
    </font>
    <font>
      <b/>
      <sz val="22"/>
      <color theme="1"/>
      <name val="新細明體"/>
      <family val="1"/>
      <charset val="136"/>
      <scheme val="minor"/>
    </font>
    <font>
      <vertAlign val="subscript"/>
      <sz val="14"/>
      <color theme="1"/>
      <name val="標楷體"/>
      <family val="4"/>
      <charset val="136"/>
    </font>
    <font>
      <sz val="12"/>
      <color theme="1"/>
      <name val="微軟正黑體"/>
      <family val="2"/>
      <charset val="136"/>
    </font>
    <font>
      <b/>
      <sz val="14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1.5"/>
      <color theme="1" tint="4.9989318521683403E-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0" tint="-0.14999847407452621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4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49" fontId="0" fillId="0" borderId="0" xfId="0" applyNumberForma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0" fontId="0" fillId="3" borderId="1" xfId="0" applyFill="1" applyBorder="1">
      <alignment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3" borderId="1" xfId="0" applyFill="1" applyBorder="1" applyProtection="1">
      <alignment vertical="center"/>
      <protection locked="0"/>
    </xf>
    <xf numFmtId="0" fontId="12" fillId="3" borderId="1" xfId="0" applyFont="1" applyFill="1" applyBorder="1" applyProtection="1">
      <alignment vertical="center"/>
      <protection locked="0"/>
    </xf>
    <xf numFmtId="49" fontId="18" fillId="2" borderId="1" xfId="0" applyNumberFormat="1" applyFont="1" applyFill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center" vertical="center"/>
    </xf>
    <xf numFmtId="0" fontId="6" fillId="0" borderId="27" xfId="0" applyFont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0" fontId="19" fillId="0" borderId="3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49" fontId="0" fillId="2" borderId="1" xfId="0" applyNumberFormat="1" applyFill="1" applyBorder="1" applyProtection="1">
      <alignment vertical="center"/>
      <protection locked="0"/>
    </xf>
    <xf numFmtId="0" fontId="24" fillId="0" borderId="14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>
      <alignment vertical="center"/>
    </xf>
    <xf numFmtId="0" fontId="26" fillId="0" borderId="1" xfId="0" applyFont="1" applyBorder="1" applyAlignment="1">
      <alignment horizontal="center" vertical="center"/>
    </xf>
    <xf numFmtId="49" fontId="26" fillId="3" borderId="1" xfId="0" applyNumberFormat="1" applyFont="1" applyFill="1" applyBorder="1">
      <alignment vertical="center"/>
    </xf>
    <xf numFmtId="0" fontId="17" fillId="3" borderId="0" xfId="0" applyFont="1" applyFill="1" applyAlignment="1">
      <alignment horizontal="centerContinuous" vertical="center"/>
    </xf>
    <xf numFmtId="0" fontId="0" fillId="3" borderId="0" xfId="0" applyFill="1" applyAlignment="1">
      <alignment horizontal="centerContinuous" vertical="center"/>
    </xf>
    <xf numFmtId="0" fontId="25" fillId="3" borderId="1" xfId="0" applyFont="1" applyFill="1" applyBorder="1">
      <alignment vertical="center"/>
    </xf>
    <xf numFmtId="0" fontId="22" fillId="0" borderId="0" xfId="0" applyFont="1" applyAlignment="1">
      <alignment vertical="top"/>
    </xf>
    <xf numFmtId="49" fontId="25" fillId="3" borderId="1" xfId="0" applyNumberFormat="1" applyFont="1" applyFill="1" applyBorder="1">
      <alignment vertical="center"/>
    </xf>
    <xf numFmtId="49" fontId="0" fillId="3" borderId="1" xfId="0" applyNumberFormat="1" applyFill="1" applyBorder="1">
      <alignment vertical="center"/>
    </xf>
    <xf numFmtId="49" fontId="0" fillId="3" borderId="1" xfId="0" applyNumberFormat="1" applyFill="1" applyBorder="1" applyAlignment="1">
      <alignment horizontal="centerContinuous" vertical="center"/>
    </xf>
    <xf numFmtId="0" fontId="0" fillId="3" borderId="1" xfId="0" applyFill="1" applyBorder="1" applyAlignment="1">
      <alignment horizontal="centerContinuous" vertical="center"/>
    </xf>
    <xf numFmtId="49" fontId="0" fillId="3" borderId="19" xfId="0" applyNumberFormat="1" applyFill="1" applyBorder="1" applyAlignment="1">
      <alignment horizontal="centerContinuous" vertical="center"/>
    </xf>
    <xf numFmtId="0" fontId="0" fillId="3" borderId="20" xfId="0" applyFill="1" applyBorder="1" applyAlignment="1">
      <alignment horizontal="centerContinuous" vertical="center"/>
    </xf>
    <xf numFmtId="0" fontId="0" fillId="3" borderId="10" xfId="0" applyFill="1" applyBorder="1" applyAlignment="1">
      <alignment horizontal="centerContinuous"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12" fillId="2" borderId="19" xfId="0" applyFont="1" applyFill="1" applyBorder="1" applyAlignment="1" applyProtection="1">
      <alignment horizontal="center" vertical="center"/>
      <protection locked="0"/>
    </xf>
    <xf numFmtId="0" fontId="12" fillId="2" borderId="20" xfId="0" applyFont="1" applyFill="1" applyBorder="1" applyAlignment="1" applyProtection="1">
      <alignment horizontal="center" vertical="center"/>
      <protection locked="0"/>
    </xf>
    <xf numFmtId="0" fontId="12" fillId="2" borderId="10" xfId="0" applyFont="1" applyFill="1" applyBorder="1" applyAlignment="1" applyProtection="1">
      <alignment horizontal="center" vertical="center"/>
      <protection locked="0"/>
    </xf>
    <xf numFmtId="0" fontId="7" fillId="0" borderId="37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left" vertical="top" wrapText="1"/>
    </xf>
    <xf numFmtId="0" fontId="20" fillId="0" borderId="14" xfId="0" applyFont="1" applyBorder="1" applyAlignment="1">
      <alignment horizontal="left" vertical="top" wrapText="1"/>
    </xf>
    <xf numFmtId="0" fontId="20" fillId="0" borderId="21" xfId="0" applyFont="1" applyBorder="1" applyAlignment="1">
      <alignment horizontal="left" vertical="top" wrapText="1"/>
    </xf>
    <xf numFmtId="0" fontId="20" fillId="0" borderId="24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20" fillId="0" borderId="22" xfId="0" applyFont="1" applyBorder="1" applyAlignment="1">
      <alignment horizontal="left" vertical="top" wrapText="1"/>
    </xf>
    <xf numFmtId="0" fontId="20" fillId="0" borderId="25" xfId="0" applyFont="1" applyBorder="1" applyAlignment="1">
      <alignment horizontal="left" vertical="top" wrapText="1"/>
    </xf>
    <xf numFmtId="0" fontId="20" fillId="0" borderId="26" xfId="0" applyFont="1" applyBorder="1" applyAlignment="1">
      <alignment horizontal="left" vertical="top" wrapText="1"/>
    </xf>
    <xf numFmtId="0" fontId="20" fillId="0" borderId="29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9" fillId="0" borderId="22" xfId="0" applyFont="1" applyBorder="1" applyAlignment="1">
      <alignment horizontal="right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/>
    </xf>
    <xf numFmtId="0" fontId="23" fillId="0" borderId="33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一般" xfId="0" builtinId="0"/>
  </cellStyles>
  <dxfs count="9"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99FF99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66FF66"/>
          </stop>
        </gradient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66FF33"/>
      <color rgb="FF99FF99"/>
      <color rgb="FF00FF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25728</xdr:colOff>
      <xdr:row>10</xdr:row>
      <xdr:rowOff>265482</xdr:rowOff>
    </xdr:from>
    <xdr:to>
      <xdr:col>6</xdr:col>
      <xdr:colOff>192293</xdr:colOff>
      <xdr:row>10</xdr:row>
      <xdr:rowOff>733497</xdr:rowOff>
    </xdr:to>
    <xdr:sp macro="" textlink="">
      <xdr:nvSpPr>
        <xdr:cNvPr id="9" name="直線圖說文字 3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25728" y="7131102"/>
          <a:ext cx="5026332" cy="468015"/>
        </a:xfrm>
        <a:prstGeom prst="borderCallout3">
          <a:avLst>
            <a:gd name="adj1" fmla="val 92612"/>
            <a:gd name="adj2" fmla="val 7405"/>
            <a:gd name="adj3" fmla="val 177357"/>
            <a:gd name="adj4" fmla="val 7907"/>
            <a:gd name="adj5" fmla="val 152079"/>
            <a:gd name="adj6" fmla="val 12093"/>
            <a:gd name="adj7" fmla="val 240846"/>
            <a:gd name="adj8" fmla="val 11956"/>
          </a:avLst>
        </a:prstGeom>
        <a:solidFill>
          <a:schemeClr val="bg1"/>
        </a:solidFill>
        <a:ln w="41275">
          <a:solidFill>
            <a:srgbClr val="7030A0"/>
          </a:solidFill>
          <a:headEnd type="oval" w="lg" len="lg"/>
          <a:tailEnd type="triangle" w="lg" len="lg"/>
        </a:ln>
        <a:effectLst>
          <a:glow rad="88900">
            <a:srgbClr val="00B0F0"/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marL="0" indent="0" algn="l"/>
          <a:r>
            <a:rPr lang="zh-TW" altLang="en-US" sz="2000" baseline="0">
              <a:ln w="6350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學號欄變 </a:t>
          </a:r>
          <a:r>
            <a:rPr lang="zh-TW" altLang="en-US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139700">
                  <a:srgbClr val="FF0000"/>
                </a:glow>
              </a:effectLst>
            </a:rPr>
            <a:t>紅底色  </a:t>
          </a:r>
          <a:r>
            <a:rPr lang="en-US" altLang="zh-TW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/>
            </a:rPr>
            <a:t>--&gt; </a:t>
          </a:r>
          <a:r>
            <a:rPr lang="zh-TW" altLang="en-US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/>
            </a:rPr>
            <a:t> 重覆的資料，請再確認</a:t>
          </a:r>
          <a:br>
            <a:rPr lang="en-US" altLang="zh-TW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/>
            </a:rPr>
          </a:br>
          <a:endParaRPr lang="en-US" altLang="zh-TW" sz="2000" baseline="0">
            <a:ln w="6350">
              <a:solidFill>
                <a:schemeClr val="bg1"/>
              </a:solidFill>
            </a:ln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 editAs="oneCell">
    <xdr:from>
      <xdr:col>6</xdr:col>
      <xdr:colOff>103138</xdr:colOff>
      <xdr:row>7</xdr:row>
      <xdr:rowOff>38809</xdr:rowOff>
    </xdr:from>
    <xdr:to>
      <xdr:col>7</xdr:col>
      <xdr:colOff>107576</xdr:colOff>
      <xdr:row>10</xdr:row>
      <xdr:rowOff>80682</xdr:rowOff>
    </xdr:to>
    <xdr:sp macro="[0]!原輸入到列印加班序" textlink="">
      <xdr:nvSpPr>
        <xdr:cNvPr id="11" name="五邊形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4728926" y="6905774"/>
          <a:ext cx="2917968" cy="1736202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0</xdr:col>
      <xdr:colOff>35858</xdr:colOff>
      <xdr:row>0</xdr:row>
      <xdr:rowOff>125505</xdr:rowOff>
    </xdr:from>
    <xdr:to>
      <xdr:col>10</xdr:col>
      <xdr:colOff>327211</xdr:colOff>
      <xdr:row>0</xdr:row>
      <xdr:rowOff>3733800</xdr:rowOff>
    </xdr:to>
    <xdr:grpSp>
      <xdr:nvGrpSpPr>
        <xdr:cNvPr id="5" name="群組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35858" y="125505"/>
          <a:ext cx="10132039" cy="3608295"/>
          <a:chOff x="0" y="103850"/>
          <a:chExt cx="8873056" cy="4045702"/>
        </a:xfrm>
      </xdr:grpSpPr>
      <xdr:grpSp>
        <xdr:nvGrpSpPr>
          <xdr:cNvPr id="3" name="群組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GrpSpPr/>
        </xdr:nvGrpSpPr>
        <xdr:grpSpPr>
          <a:xfrm>
            <a:off x="0" y="103850"/>
            <a:ext cx="8873056" cy="4045702"/>
            <a:chOff x="0" y="-12695"/>
            <a:chExt cx="7878542" cy="4045702"/>
          </a:xfrm>
        </xdr:grpSpPr>
        <xdr:sp macro="" textlink="">
          <xdr:nvSpPr>
            <xdr:cNvPr id="6" name="書卷 (垂直) 5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SpPr/>
          </xdr:nvSpPr>
          <xdr:spPr>
            <a:xfrm flipH="1">
              <a:off x="0" y="-12695"/>
              <a:ext cx="7878542" cy="4045702"/>
            </a:xfrm>
            <a:prstGeom prst="verticalScroll">
              <a:avLst>
                <a:gd name="adj" fmla="val 5296"/>
              </a:avLst>
            </a:prstGeom>
            <a:solidFill>
              <a:schemeClr val="bg1"/>
            </a:solidFill>
            <a:ln w="41275">
              <a:solidFill>
                <a:srgbClr val="7030A0"/>
              </a:solidFill>
              <a:headEnd type="oval" w="lg" len="lg"/>
              <a:tailEnd type="triangle" w="lg" len="lg"/>
            </a:ln>
            <a:effectLst>
              <a:glow rad="88900">
                <a:srgbClr val="00B0F0"/>
              </a:glo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lIns="36000" tIns="36000" rIns="36000" bIns="36000" rtlCol="0" anchor="ctr"/>
            <a:lstStyle/>
            <a:p>
              <a:pPr marL="0" indent="0" algn="ctr"/>
              <a:r>
                <a:rPr lang="zh-TW" altLang="en-US" sz="32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非上課節次公假單   輸入頁</a:t>
              </a:r>
              <a:r>
                <a:rPr lang="en-US" altLang="zh-TW" sz="32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(</a:t>
              </a:r>
              <a:r>
                <a:rPr lang="zh-TW" altLang="en-US" sz="3200" b="1">
                  <a:ln w="6350">
                    <a:noFill/>
                  </a:ln>
                  <a:solidFill>
                    <a:srgbClr val="FF0000"/>
                  </a:solidFill>
                  <a:latin typeface="+mn-lt"/>
                  <a:ea typeface="+mn-ea"/>
                  <a:cs typeface="+mn-cs"/>
                </a:rPr>
                <a:t>請詳閱說明</a:t>
              </a:r>
              <a:r>
                <a:rPr lang="en-US" altLang="zh-TW" sz="28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)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zh-TW" sz="2000" baseline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</a:rPr>
                <a:t>     1. </a:t>
              </a:r>
              <a:r>
                <a:rPr kumimoji="0" lang="zh-TW" altLang="en-US" sz="2000" b="0" i="0" u="none" strike="noStrike" kern="0" cap="none" spc="0" normalizeH="0" baseline="0" noProof="0">
                  <a:ln w="6350">
                    <a:solidFill>
                      <a:srgbClr val="FF0000"/>
                    </a:solidFill>
                  </a:ln>
                  <a:solidFill>
                    <a:srgbClr val="C00000"/>
                  </a:solidFill>
                  <a:effectLst>
                    <a:glow rad="127000">
                      <a:srgbClr val="FFFF00"/>
                    </a:glow>
                  </a:effectLst>
                  <a:uLnTx/>
                  <a:uFillTx/>
                  <a:latin typeface="+mn-lt"/>
                  <a:ea typeface="+mn-ea"/>
                  <a:cs typeface="+mn-cs"/>
                </a:rPr>
                <a:t>請開啟時「啟用巨集」</a:t>
              </a:r>
              <a:r>
                <a:rPr kumimoji="0" lang="zh-TW" altLang="en-US" sz="2800" b="0" i="0" u="none" strike="noStrike" kern="0" cap="none" spc="0" normalizeH="0" baseline="0" noProof="0">
                  <a:ln w="6350">
                    <a:solidFill>
                      <a:srgbClr val="FF0000"/>
                    </a:solidFill>
                  </a:ln>
                  <a:solidFill>
                    <a:srgbClr val="C00000"/>
                  </a:solidFill>
                  <a:effectLst>
                    <a:glow rad="127000">
                      <a:srgbClr val="FFFF00"/>
                    </a:glow>
                  </a:effectLst>
                  <a:uLnTx/>
                  <a:uFillTx/>
                  <a:latin typeface="+mn-lt"/>
                  <a:ea typeface="+mn-ea"/>
                  <a:cs typeface="+mn-cs"/>
                </a:rPr>
                <a:t> </a:t>
              </a:r>
              <a:r>
                <a:rPr kumimoji="0" lang="zh-TW" altLang="en-US" sz="2000" b="0" i="0" u="none" strike="noStrike" kern="0" cap="none" spc="0" normalizeH="0" baseline="0" noProof="0">
                  <a:ln w="6350">
                    <a:solidFill>
                      <a:srgbClr val="FF0000"/>
                    </a:solidFill>
                  </a:ln>
                  <a:solidFill>
                    <a:srgbClr val="C00000"/>
                  </a:solidFill>
                  <a:effectLst>
                    <a:glow rad="127000">
                      <a:srgbClr val="FFFF00"/>
                    </a:glow>
                  </a:effectLst>
                  <a:uLnTx/>
                  <a:uFillTx/>
                  <a:latin typeface="+mn-lt"/>
                  <a:ea typeface="+mn-ea"/>
                  <a:cs typeface="+mn-cs"/>
                </a:rPr>
                <a:t>                                                       </a:t>
              </a:r>
              <a:br>
                <a:rPr kumimoji="0" lang="en-US" altLang="zh-TW" sz="2000" b="0" i="0" u="none" strike="noStrike" kern="0" cap="none" spc="0" normalizeH="0" baseline="0" noProof="0">
                  <a:ln w="6350">
                    <a:solidFill>
                      <a:srgbClr val="FF0000"/>
                    </a:solidFill>
                  </a:ln>
                  <a:solidFill>
                    <a:srgbClr val="C00000"/>
                  </a:solidFill>
                  <a:effectLst>
                    <a:glow rad="127000">
                      <a:srgbClr val="FFFF00"/>
                    </a:glow>
                  </a:effectLst>
                  <a:uLnTx/>
                  <a:uFillTx/>
                  <a:latin typeface="+mn-lt"/>
                  <a:ea typeface="+mn-ea"/>
                  <a:cs typeface="+mn-cs"/>
                </a:rPr>
              </a:br>
              <a:r>
                <a:rPr kumimoji="0" lang="en-US" altLang="zh-TW" sz="2000" b="0" i="0" u="none" strike="noStrike" kern="0" cap="none" spc="0" normalizeH="0" baseline="0" noProof="0">
                  <a:ln w="6350">
                    <a:solidFill>
                      <a:srgbClr val="FF0000"/>
                    </a:solidFill>
                  </a:ln>
                  <a:solidFill>
                    <a:srgbClr val="C00000"/>
                  </a:solidFill>
                  <a:effectLst>
                    <a:glow rad="127000">
                      <a:srgbClr val="FFFF00"/>
                    </a:glow>
                  </a:effectLst>
                  <a:uLnTx/>
                  <a:uFillTx/>
                  <a:latin typeface="+mn-lt"/>
                  <a:ea typeface="+mn-ea"/>
                  <a:cs typeface="+mn-cs"/>
                </a:rPr>
                <a:t>    </a:t>
              </a:r>
              <a:r>
                <a:rPr lang="en-US" altLang="zh-TW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</a:t>
              </a:r>
              <a:r>
                <a:rPr lang="en-US" altLang="zh-TW" sz="2000" baseline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2.</a:t>
              </a:r>
              <a:r>
                <a:rPr lang="en-US" altLang="zh-TW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</a:t>
              </a:r>
              <a:r>
                <a:rPr lang="zh-TW" altLang="en-US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請以</a:t>
              </a:r>
              <a:r>
                <a:rPr lang="en-US" altLang="zh-TW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                                                                 </a:t>
              </a:r>
              <a:r>
                <a:rPr lang="zh-TW" altLang="en-US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存檔</a:t>
              </a:r>
              <a:r>
                <a:rPr lang="en-US" altLang="zh-TW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zh-TW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 </a:t>
              </a:r>
              <a:r>
                <a:rPr lang="en-US" altLang="zh-TW" sz="2000" baseline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</a:rPr>
                <a:t>3. </a:t>
              </a:r>
              <a:r>
                <a:rPr lang="zh-TW" altLang="en-US" sz="2000" baseline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</a:rPr>
                <a:t>請於  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</a:rPr>
                <a:t>黃底色 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的 格字內 輸入 以</a:t>
              </a:r>
              <a:r>
                <a:rPr lang="zh-TW" altLang="en-US" sz="2000" b="1">
                  <a:ln w="6350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270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文字模式，非數值 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資料。</a:t>
              </a:r>
              <a:endParaRPr lang="en-US" altLang="zh-TW" sz="2000">
                <a:ln w="6350"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  <a:p>
              <a:pPr marL="0" indent="0" algn="l"/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</a:t>
              </a:r>
              <a:r>
                <a:rPr lang="en-US" altLang="zh-TW" sz="2000" baseline="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4</a:t>
              </a:r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. 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如要移動資料，請用 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複製</a:t>
              </a:r>
              <a:r>
                <a:rPr lang="en-US" altLang="zh-TW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--&gt; 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貼上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，再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將原本的</a:t>
              </a:r>
              <a:r>
                <a:rPr lang="en-US" altLang="zh-TW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(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被複製的</a:t>
              </a:r>
              <a:r>
                <a:rPr lang="en-US" altLang="zh-TW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)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刪除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，</a:t>
              </a:r>
              <a:r>
                <a:rPr lang="zh-TW" altLang="en-US" sz="2000" baseline="0">
                  <a:ln w="6350">
                    <a:solidFill>
                      <a:srgbClr val="FF0000"/>
                    </a:solidFill>
                  </a:ln>
                  <a:solidFill>
                    <a:srgbClr val="FF0000"/>
                  </a:solidFill>
                  <a:latin typeface="+mn-lt"/>
                  <a:ea typeface="+mn-ea"/>
                  <a:cs typeface="+mn-cs"/>
                </a:rPr>
                <a:t>勿用 拖拉</a:t>
              </a:r>
              <a:r>
                <a:rPr lang="zh-TW" altLang="en-US" sz="2000" baseline="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方式。</a:t>
              </a:r>
              <a:endParaRPr lang="en-US" altLang="zh-TW" sz="2000">
                <a:ln w="6350"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  <a:p>
              <a:pPr marL="0" indent="0" algn="l"/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 5. </a:t>
              </a:r>
              <a:r>
                <a:rPr lang="zh-TW" altLang="en-US" sz="2000">
                  <a:ln w="6350">
                    <a:solidFill>
                      <a:srgbClr val="FF0000"/>
                    </a:solidFill>
                  </a:ln>
                  <a:solidFill>
                    <a:srgbClr val="FF0000"/>
                  </a:solidFill>
                  <a:latin typeface="+mn-lt"/>
                  <a:ea typeface="+mn-ea"/>
                  <a:cs typeface="+mn-cs"/>
                </a:rPr>
                <a:t>請再三確認 資料是否正確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。</a:t>
              </a:r>
              <a:endParaRPr lang="en-US" altLang="zh-TW" sz="2000">
                <a:ln w="6350"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  <a:p>
              <a:pPr marL="0" indent="0" algn="l"/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 6.</a:t>
              </a:r>
              <a:r>
                <a:rPr lang="en-US" altLang="zh-TW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</a:rPr>
                <a:t> </a:t>
              </a:r>
              <a:r>
                <a:rPr lang="zh-TW" altLang="en-US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輸入完成 或 有修改 後，</a:t>
              </a:r>
              <a:r>
                <a:rPr lang="en-US" altLang="zh-TW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 </a:t>
              </a:r>
              <a:r>
                <a:rPr lang="zh-TW" altLang="en-US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請再按一次</a:t>
              </a:r>
              <a:r>
                <a:rPr lang="zh-TW" altLang="en-US" sz="28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 </a:t>
              </a:r>
              <a:r>
                <a:rPr lang="zh-TW" altLang="en-US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                                 </a:t>
              </a:r>
              <a:r>
                <a:rPr lang="en-US" altLang="zh-TW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       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列印頁資料才會更新喔</a:t>
              </a:r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!  </a:t>
              </a:r>
            </a:p>
            <a:p>
              <a:pPr algn="l"/>
              <a:r>
                <a:rPr lang="en-US" altLang="zh-TW" sz="2000" baseline="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 7</a:t>
              </a:r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. 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完成後，請 </a:t>
              </a:r>
              <a:r>
                <a:rPr lang="zh-TW" altLang="en-US" sz="2000">
                  <a:ln w="6350">
                    <a:solidFill>
                      <a:schemeClr val="tx2">
                        <a:lumMod val="75000"/>
                      </a:schemeClr>
                    </a:solidFill>
                  </a:ln>
                  <a:solidFill>
                    <a:schemeClr val="tx2">
                      <a:lumMod val="60000"/>
                      <a:lumOff val="40000"/>
                    </a:schemeClr>
                  </a:solidFill>
                  <a:effectLst>
                    <a:glow rad="1270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將 列印頁資料 印出，並依流程完成申請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。</a:t>
              </a:r>
              <a:endParaRPr lang="en-US" altLang="zh-TW" sz="2000">
                <a:ln w="6350"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8" name="五邊形 7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SpPr/>
          </xdr:nvSpPr>
          <xdr:spPr>
            <a:xfrm>
              <a:off x="3933212" y="2698305"/>
              <a:ext cx="1605313" cy="628049"/>
            </a:xfrm>
            <a:prstGeom prst="homePlat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etal">
              <a:bevelT w="165100" h="165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zh-TW" altLang="en-US" sz="1400">
                  <a:ln>
                    <a:solidFill>
                      <a:srgbClr val="7030A0"/>
                    </a:solidFill>
                  </a:ln>
                  <a:solidFill>
                    <a:schemeClr val="tx1"/>
                  </a:solidFill>
                </a:rPr>
                <a:t>輸入完成 或 修改後</a:t>
              </a:r>
              <a:br>
                <a:rPr lang="en-US" altLang="zh-TW" sz="1400">
                  <a:ln>
                    <a:solidFill>
                      <a:srgbClr val="7030A0"/>
                    </a:solidFill>
                  </a:ln>
                  <a:solidFill>
                    <a:schemeClr val="tx1"/>
                  </a:solidFill>
                </a:rPr>
              </a:br>
              <a:r>
                <a:rPr lang="zh-TW" altLang="en-US" sz="1400">
                  <a:ln>
                    <a:solidFill>
                      <a:srgbClr val="009900"/>
                    </a:solidFill>
                  </a:ln>
                  <a:solidFill>
                    <a:srgbClr val="009900"/>
                  </a:solidFill>
                  <a:effectLst>
                    <a:glow rad="127000">
                      <a:srgbClr val="FFFF00"/>
                    </a:glow>
                    <a:outerShdw blurRad="50800" dist="38100" dir="16200000" rotWithShape="0">
                      <a:prstClr val="black">
                        <a:alpha val="40000"/>
                      </a:prstClr>
                    </a:outerShdw>
                  </a:effectLst>
                </a:rPr>
                <a:t>按我</a:t>
              </a:r>
              <a:r>
                <a:rPr lang="en-US" altLang="zh-TW" sz="1400">
                  <a:ln>
                    <a:solidFill>
                      <a:srgbClr val="009900"/>
                    </a:solidFill>
                  </a:ln>
                  <a:solidFill>
                    <a:srgbClr val="009900"/>
                  </a:solidFill>
                  <a:effectLst>
                    <a:glow rad="127000">
                      <a:srgbClr val="FFFF00"/>
                    </a:glow>
                    <a:outerShdw blurRad="50800" dist="38100" dir="16200000" rotWithShape="0">
                      <a:prstClr val="black">
                        <a:alpha val="40000"/>
                      </a:prstClr>
                    </a:outerShdw>
                  </a:effectLst>
                </a:rPr>
                <a:t>! </a:t>
              </a:r>
              <a:r>
                <a:rPr lang="zh-TW" altLang="en-US" sz="1400">
                  <a:ln>
                    <a:solidFill>
                      <a:srgbClr val="009900"/>
                    </a:solidFill>
                  </a:ln>
                  <a:solidFill>
                    <a:srgbClr val="009900"/>
                  </a:solidFill>
                  <a:effectLst>
                    <a:glow rad="127000">
                      <a:srgbClr val="FFFF00"/>
                    </a:glow>
                    <a:outerShdw blurRad="50800" dist="38100" dir="16200000" rotWithShape="0">
                      <a:prstClr val="black">
                        <a:alpha val="40000"/>
                      </a:prstClr>
                    </a:outerShdw>
                  </a:effectLst>
                </a:rPr>
                <a:t>按我</a:t>
              </a:r>
              <a:r>
                <a:rPr lang="en-US" altLang="zh-TW" sz="1400">
                  <a:ln>
                    <a:solidFill>
                      <a:srgbClr val="009900"/>
                    </a:solidFill>
                  </a:ln>
                  <a:solidFill>
                    <a:srgbClr val="009900"/>
                  </a:solidFill>
                  <a:effectLst>
                    <a:glow rad="127000">
                      <a:srgbClr val="FFFF00"/>
                    </a:glow>
                    <a:outerShdw blurRad="50800" dist="38100" dir="16200000" rotWithShape="0">
                      <a:prstClr val="black">
                        <a:alpha val="40000"/>
                      </a:prstClr>
                    </a:outerShdw>
                  </a:effectLst>
                </a:rPr>
                <a:t>! </a:t>
              </a:r>
              <a:r>
                <a:rPr lang="zh-TW" altLang="en-US" sz="1400">
                  <a:ln>
                    <a:solidFill>
                      <a:srgbClr val="009900"/>
                    </a:solidFill>
                  </a:ln>
                  <a:solidFill>
                    <a:srgbClr val="009900"/>
                  </a:solidFill>
                  <a:effectLst>
                    <a:glow rad="127000">
                      <a:srgbClr val="FFFF00"/>
                    </a:glow>
                    <a:outerShdw blurRad="50800" dist="38100" dir="16200000" rotWithShape="0">
                      <a:prstClr val="black">
                        <a:alpha val="40000"/>
                      </a:prstClr>
                    </a:outerShdw>
                  </a:effectLst>
                </a:rPr>
                <a:t>到列印頁</a:t>
              </a:r>
              <a:endParaRPr lang="en-US" altLang="zh-TW" sz="1400">
                <a:ln>
                  <a:solidFill>
                    <a:srgbClr val="7030A0"/>
                  </a:solidFill>
                </a:ln>
                <a:solidFill>
                  <a:schemeClr val="tx1"/>
                </a:solidFill>
              </a:endParaRPr>
            </a:p>
          </xdr:txBody>
        </xdr:sp>
      </xdr:grpSp>
      <xdr:pic>
        <xdr:nvPicPr>
          <xdr:cNvPr id="15" name="圖片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8764" t="45100" r="79657" b="53054"/>
          <a:stretch/>
        </xdr:blipFill>
        <xdr:spPr>
          <a:xfrm>
            <a:off x="1216631" y="1568984"/>
            <a:ext cx="3270052" cy="337231"/>
          </a:xfrm>
          <a:prstGeom prst="rect">
            <a:avLst/>
          </a:prstGeom>
          <a:ln w="28575">
            <a:solidFill>
              <a:srgbClr val="FF0000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5</xdr:col>
      <xdr:colOff>857071</xdr:colOff>
      <xdr:row>45</xdr:row>
      <xdr:rowOff>183333</xdr:rowOff>
    </xdr:from>
    <xdr:to>
      <xdr:col>6</xdr:col>
      <xdr:colOff>2886252</xdr:colOff>
      <xdr:row>54</xdr:row>
      <xdr:rowOff>23051</xdr:rowOff>
    </xdr:to>
    <xdr:sp macro="[0]!原輸入到列印加班序" textlink="">
      <xdr:nvSpPr>
        <xdr:cNvPr id="17" name="五邊形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4590871" y="17306562"/>
          <a:ext cx="2910924" cy="1701175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813528</xdr:colOff>
      <xdr:row>85</xdr:row>
      <xdr:rowOff>9163</xdr:rowOff>
    </xdr:from>
    <xdr:to>
      <xdr:col>6</xdr:col>
      <xdr:colOff>2842709</xdr:colOff>
      <xdr:row>93</xdr:row>
      <xdr:rowOff>55709</xdr:rowOff>
    </xdr:to>
    <xdr:sp macro="[0]!原輸入到列印加班序" textlink="">
      <xdr:nvSpPr>
        <xdr:cNvPr id="18" name="五邊形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4547328" y="25405534"/>
          <a:ext cx="2910924" cy="1701175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6</xdr:col>
      <xdr:colOff>192785</xdr:colOff>
      <xdr:row>12</xdr:row>
      <xdr:rowOff>307751</xdr:rowOff>
    </xdr:from>
    <xdr:to>
      <xdr:col>7</xdr:col>
      <xdr:colOff>197223</xdr:colOff>
      <xdr:row>21</xdr:row>
      <xdr:rowOff>26894</xdr:rowOff>
    </xdr:to>
    <xdr:sp macro="[0]!原輸入到列印加班序" textlink="">
      <xdr:nvSpPr>
        <xdr:cNvPr id="12" name="五邊形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5060620" y="10446833"/>
          <a:ext cx="2917968" cy="1736202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35859</xdr:colOff>
      <xdr:row>0</xdr:row>
      <xdr:rowOff>990599</xdr:rowOff>
    </xdr:from>
    <xdr:to>
      <xdr:col>6</xdr:col>
      <xdr:colOff>1897381</xdr:colOff>
      <xdr:row>0</xdr:row>
      <xdr:rowOff>1367026</xdr:rowOff>
    </xdr:to>
    <xdr:grpSp>
      <xdr:nvGrpSpPr>
        <xdr:cNvPr id="7" name="群組 6">
          <a:extLst>
            <a:ext uri="{FF2B5EF4-FFF2-40B4-BE49-F238E27FC236}">
              <a16:creationId xmlns:a16="http://schemas.microsoft.com/office/drawing/2014/main" id="{20EADD52-FA77-4C2F-81CA-9C7A3B4EB6A3}"/>
            </a:ext>
          </a:extLst>
        </xdr:cNvPr>
        <xdr:cNvGrpSpPr/>
      </xdr:nvGrpSpPr>
      <xdr:grpSpPr>
        <a:xfrm>
          <a:off x="3301573" y="990599"/>
          <a:ext cx="3461722" cy="376427"/>
          <a:chOff x="3297218" y="990599"/>
          <a:chExt cx="4274619" cy="464821"/>
        </a:xfrm>
      </xdr:grpSpPr>
      <xdr:pic>
        <xdr:nvPicPr>
          <xdr:cNvPr id="2" name="圖片 1">
            <a:extLst>
              <a:ext uri="{FF2B5EF4-FFF2-40B4-BE49-F238E27FC236}">
                <a16:creationId xmlns:a16="http://schemas.microsoft.com/office/drawing/2014/main" id="{95AC4CA0-C09B-4E99-9369-F8A6541063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t="16768"/>
          <a:stretch/>
        </xdr:blipFill>
        <xdr:spPr>
          <a:xfrm>
            <a:off x="3297218" y="990599"/>
            <a:ext cx="4274619" cy="457201"/>
          </a:xfrm>
          <a:prstGeom prst="rect">
            <a:avLst/>
          </a:prstGeom>
          <a:solidFill>
            <a:srgbClr val="FFFFFF">
              <a:shade val="85000"/>
            </a:srgbClr>
          </a:solidFill>
          <a:ln w="88900" cap="sq">
            <a:noFill/>
            <a:miter lim="800000"/>
          </a:ln>
          <a:effectLst>
            <a:outerShdw blurRad="55000" dist="18000" dir="5400000" sx="62000" sy="62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twoPt" dir="t">
              <a:rot lat="0" lon="0" rev="7200000"/>
            </a:lightRig>
          </a:scene3d>
          <a:sp3d>
            <a:bevelT w="25400" h="19050"/>
            <a:contourClr>
              <a:srgbClr val="FFFFFF"/>
            </a:contourClr>
          </a:sp3d>
        </xdr:spPr>
      </xdr:pic>
      <xdr:sp macro="" textlink="">
        <xdr:nvSpPr>
          <xdr:cNvPr id="4" name="矩形 3">
            <a:extLst>
              <a:ext uri="{FF2B5EF4-FFF2-40B4-BE49-F238E27FC236}">
                <a16:creationId xmlns:a16="http://schemas.microsoft.com/office/drawing/2014/main" id="{9C1AB75C-30CE-463C-A3A2-89118E6959D2}"/>
              </a:ext>
            </a:extLst>
          </xdr:cNvPr>
          <xdr:cNvSpPr/>
        </xdr:nvSpPr>
        <xdr:spPr>
          <a:xfrm>
            <a:off x="6240780" y="1005840"/>
            <a:ext cx="1287780" cy="449580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zh-TW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I1550"/>
  <sheetViews>
    <sheetView topLeftCell="A16" zoomScaleNormal="100" workbookViewId="0">
      <selection activeCell="H32" sqref="H32"/>
    </sheetView>
  </sheetViews>
  <sheetFormatPr defaultRowHeight="16.2" x14ac:dyDescent="0.3"/>
  <cols>
    <col min="2" max="2" width="6" bestFit="1" customWidth="1"/>
    <col min="3" max="3" width="8.88671875" style="27"/>
    <col min="4" max="4" width="7.5546875" bestFit="1" customWidth="1"/>
    <col min="6" max="6" width="6" bestFit="1" customWidth="1"/>
    <col min="7" max="7" width="11.109375" bestFit="1" customWidth="1"/>
    <col min="8" max="8" width="8.21875" bestFit="1" customWidth="1"/>
    <col min="9" max="9" width="6" bestFit="1" customWidth="1"/>
  </cols>
  <sheetData>
    <row r="1" spans="1:9" x14ac:dyDescent="0.3">
      <c r="A1" t="s">
        <v>8</v>
      </c>
      <c r="B1" t="s">
        <v>10</v>
      </c>
      <c r="C1" s="27" t="s">
        <v>9</v>
      </c>
      <c r="F1" s="9" t="s">
        <v>41</v>
      </c>
      <c r="G1" t="s">
        <v>29</v>
      </c>
    </row>
    <row r="2" spans="1:9" x14ac:dyDescent="0.3">
      <c r="A2" t="s">
        <v>2119</v>
      </c>
      <c r="B2" t="s">
        <v>2118</v>
      </c>
      <c r="C2" t="s">
        <v>2120</v>
      </c>
      <c r="F2" s="9" t="s">
        <v>2118</v>
      </c>
      <c r="G2" t="str">
        <f>H2&amp;J2&amp;"."&amp;LEFT(I2,1)</f>
        <v>黃雅函.國</v>
      </c>
      <c r="H2" t="s">
        <v>2096</v>
      </c>
      <c r="I2" t="s">
        <v>2109</v>
      </c>
    </row>
    <row r="3" spans="1:9" x14ac:dyDescent="0.3">
      <c r="A3" t="s">
        <v>2121</v>
      </c>
      <c r="B3" t="s">
        <v>2118</v>
      </c>
      <c r="C3" t="s">
        <v>2122</v>
      </c>
      <c r="F3" s="9" t="s">
        <v>2171</v>
      </c>
      <c r="G3" t="str">
        <f t="shared" ref="G3:G49" si="0">H3&amp;J3&amp;"."&amp;LEFT(I3,1)</f>
        <v>李金樺.英</v>
      </c>
      <c r="H3" t="s">
        <v>38</v>
      </c>
      <c r="I3" t="s">
        <v>2110</v>
      </c>
    </row>
    <row r="4" spans="1:9" x14ac:dyDescent="0.3">
      <c r="A4" t="s">
        <v>2123</v>
      </c>
      <c r="B4" t="s">
        <v>2118</v>
      </c>
      <c r="C4" t="s">
        <v>2124</v>
      </c>
      <c r="F4" s="9" t="s">
        <v>2236</v>
      </c>
      <c r="G4" t="str">
        <f t="shared" si="0"/>
        <v>蔡府原.國</v>
      </c>
      <c r="H4" t="s">
        <v>87</v>
      </c>
      <c r="I4" t="s">
        <v>2109</v>
      </c>
    </row>
    <row r="5" spans="1:9" x14ac:dyDescent="0.3">
      <c r="A5" t="s">
        <v>2125</v>
      </c>
      <c r="B5" t="s">
        <v>2118</v>
      </c>
      <c r="C5" t="s">
        <v>2126</v>
      </c>
      <c r="F5" s="9" t="s">
        <v>2302</v>
      </c>
      <c r="G5" t="str">
        <f t="shared" si="0"/>
        <v>顏秀純.英</v>
      </c>
      <c r="H5" t="s">
        <v>91</v>
      </c>
      <c r="I5" t="s">
        <v>2110</v>
      </c>
    </row>
    <row r="6" spans="1:9" x14ac:dyDescent="0.3">
      <c r="A6" t="s">
        <v>2127</v>
      </c>
      <c r="B6" t="s">
        <v>2118</v>
      </c>
      <c r="C6" t="s">
        <v>2128</v>
      </c>
      <c r="F6" s="9" t="s">
        <v>2369</v>
      </c>
      <c r="G6" t="str">
        <f t="shared" si="0"/>
        <v>王麗蓉.國</v>
      </c>
      <c r="H6" t="s">
        <v>105</v>
      </c>
      <c r="I6" t="s">
        <v>2109</v>
      </c>
    </row>
    <row r="7" spans="1:9" x14ac:dyDescent="0.3">
      <c r="A7" t="s">
        <v>2129</v>
      </c>
      <c r="B7" t="s">
        <v>2118</v>
      </c>
      <c r="C7" t="s">
        <v>2130</v>
      </c>
      <c r="F7" s="9" t="s">
        <v>2434</v>
      </c>
      <c r="G7" t="str">
        <f t="shared" si="0"/>
        <v>林益儒.數</v>
      </c>
      <c r="H7" t="s">
        <v>90</v>
      </c>
      <c r="I7" t="s">
        <v>2115</v>
      </c>
    </row>
    <row r="8" spans="1:9" x14ac:dyDescent="0.3">
      <c r="A8" t="s">
        <v>2131</v>
      </c>
      <c r="B8" t="s">
        <v>2118</v>
      </c>
      <c r="C8" t="s">
        <v>2132</v>
      </c>
      <c r="F8" s="9" t="s">
        <v>2498</v>
      </c>
      <c r="G8" t="str">
        <f t="shared" si="0"/>
        <v>江美瑤.地</v>
      </c>
      <c r="H8" t="s">
        <v>2097</v>
      </c>
      <c r="I8" t="s">
        <v>2112</v>
      </c>
    </row>
    <row r="9" spans="1:9" x14ac:dyDescent="0.3">
      <c r="A9" t="s">
        <v>2133</v>
      </c>
      <c r="B9" t="s">
        <v>2118</v>
      </c>
      <c r="C9" t="s">
        <v>2134</v>
      </c>
      <c r="F9" s="9" t="s">
        <v>2562</v>
      </c>
      <c r="G9" t="str">
        <f t="shared" si="0"/>
        <v>高淑姿.英</v>
      </c>
      <c r="H9" t="s">
        <v>89</v>
      </c>
      <c r="I9" t="s">
        <v>2110</v>
      </c>
    </row>
    <row r="10" spans="1:9" x14ac:dyDescent="0.3">
      <c r="A10" t="s">
        <v>2135</v>
      </c>
      <c r="B10" t="s">
        <v>2118</v>
      </c>
      <c r="C10" t="s">
        <v>2136</v>
      </c>
      <c r="F10" s="9" t="s">
        <v>2626</v>
      </c>
      <c r="G10" t="str">
        <f t="shared" si="0"/>
        <v>李恆源.國</v>
      </c>
      <c r="H10" t="s">
        <v>86</v>
      </c>
      <c r="I10" t="s">
        <v>2109</v>
      </c>
    </row>
    <row r="11" spans="1:9" x14ac:dyDescent="0.3">
      <c r="A11" t="s">
        <v>2137</v>
      </c>
      <c r="B11" t="s">
        <v>2118</v>
      </c>
      <c r="C11" t="s">
        <v>2138</v>
      </c>
      <c r="F11" s="9" t="s">
        <v>2689</v>
      </c>
      <c r="G11" t="str">
        <f t="shared" si="0"/>
        <v>鄧淑珍.地</v>
      </c>
      <c r="H11" t="s">
        <v>2083</v>
      </c>
      <c r="I11" t="s">
        <v>2112</v>
      </c>
    </row>
    <row r="12" spans="1:9" x14ac:dyDescent="0.3">
      <c r="A12" t="s">
        <v>2139</v>
      </c>
      <c r="B12" t="s">
        <v>2118</v>
      </c>
      <c r="C12" t="s">
        <v>2140</v>
      </c>
      <c r="F12" s="9" t="s">
        <v>2754</v>
      </c>
      <c r="G12" t="str">
        <f t="shared" si="0"/>
        <v>王志凱.公</v>
      </c>
      <c r="H12" t="s">
        <v>2084</v>
      </c>
      <c r="I12" t="s">
        <v>2113</v>
      </c>
    </row>
    <row r="13" spans="1:9" x14ac:dyDescent="0.3">
      <c r="A13" t="s">
        <v>2141</v>
      </c>
      <c r="B13" t="s">
        <v>2118</v>
      </c>
      <c r="C13" t="s">
        <v>2142</v>
      </c>
      <c r="F13" s="9" t="s">
        <v>2820</v>
      </c>
      <c r="G13" t="str">
        <f t="shared" si="0"/>
        <v>阮敬中.英</v>
      </c>
      <c r="H13" t="s">
        <v>2098</v>
      </c>
      <c r="I13" t="s">
        <v>2110</v>
      </c>
    </row>
    <row r="14" spans="1:9" x14ac:dyDescent="0.3">
      <c r="A14" t="s">
        <v>2143</v>
      </c>
      <c r="B14" t="s">
        <v>2118</v>
      </c>
      <c r="C14" t="s">
        <v>2144</v>
      </c>
      <c r="F14" s="9" t="s">
        <v>2885</v>
      </c>
      <c r="G14" t="str">
        <f t="shared" si="0"/>
        <v>羅尹駿.數</v>
      </c>
      <c r="H14" t="s">
        <v>88</v>
      </c>
      <c r="I14" t="s">
        <v>2115</v>
      </c>
    </row>
    <row r="15" spans="1:9" x14ac:dyDescent="0.3">
      <c r="A15" t="s">
        <v>2145</v>
      </c>
      <c r="B15" t="s">
        <v>2118</v>
      </c>
      <c r="C15" t="s">
        <v>2146</v>
      </c>
      <c r="F15" s="9" t="s">
        <v>2952</v>
      </c>
      <c r="G15" t="str">
        <f t="shared" si="0"/>
        <v>蔡宛珍.化</v>
      </c>
      <c r="H15" t="s">
        <v>106</v>
      </c>
      <c r="I15" t="s">
        <v>2117</v>
      </c>
    </row>
    <row r="16" spans="1:9" x14ac:dyDescent="0.3">
      <c r="A16" t="s">
        <v>2147</v>
      </c>
      <c r="B16" t="s">
        <v>2118</v>
      </c>
      <c r="C16" t="s">
        <v>2148</v>
      </c>
      <c r="F16" s="9" t="s">
        <v>3017</v>
      </c>
      <c r="G16" t="str">
        <f t="shared" si="0"/>
        <v>莊智偉.數</v>
      </c>
      <c r="H16" t="s">
        <v>2099</v>
      </c>
      <c r="I16" t="s">
        <v>2115</v>
      </c>
    </row>
    <row r="17" spans="1:9" x14ac:dyDescent="0.3">
      <c r="A17" t="s">
        <v>2149</v>
      </c>
      <c r="B17" t="s">
        <v>2118</v>
      </c>
      <c r="C17" t="s">
        <v>2150</v>
      </c>
      <c r="F17" s="9" t="s">
        <v>3074</v>
      </c>
      <c r="G17" t="str">
        <f t="shared" si="0"/>
        <v>張瑜津.英</v>
      </c>
      <c r="H17" t="s">
        <v>2100</v>
      </c>
      <c r="I17" t="s">
        <v>2110</v>
      </c>
    </row>
    <row r="18" spans="1:9" x14ac:dyDescent="0.3">
      <c r="A18" t="s">
        <v>2151</v>
      </c>
      <c r="B18" t="s">
        <v>2118</v>
      </c>
      <c r="C18" t="s">
        <v>2152</v>
      </c>
      <c r="F18" s="9" t="s">
        <v>3109</v>
      </c>
      <c r="G18" t="str">
        <f t="shared" si="0"/>
        <v>唐玉鳳.國</v>
      </c>
      <c r="H18" t="s">
        <v>2082</v>
      </c>
      <c r="I18" t="s">
        <v>2109</v>
      </c>
    </row>
    <row r="19" spans="1:9" x14ac:dyDescent="0.3">
      <c r="A19" t="s">
        <v>2153</v>
      </c>
      <c r="B19" t="s">
        <v>2118</v>
      </c>
      <c r="C19" t="s">
        <v>2154</v>
      </c>
      <c r="F19" s="9" t="s">
        <v>3110</v>
      </c>
      <c r="G19" t="str">
        <f t="shared" si="0"/>
        <v>林佩秀.英</v>
      </c>
      <c r="H19" t="s">
        <v>2101</v>
      </c>
      <c r="I19" t="s">
        <v>2110</v>
      </c>
    </row>
    <row r="20" spans="1:9" x14ac:dyDescent="0.3">
      <c r="A20" t="s">
        <v>2155</v>
      </c>
      <c r="B20" t="s">
        <v>2118</v>
      </c>
      <c r="C20" t="s">
        <v>2156</v>
      </c>
      <c r="F20" s="9" t="s">
        <v>3111</v>
      </c>
      <c r="G20" t="str">
        <f t="shared" si="0"/>
        <v>吳鳳家.歷</v>
      </c>
      <c r="H20" t="s">
        <v>102</v>
      </c>
      <c r="I20" t="s">
        <v>2111</v>
      </c>
    </row>
    <row r="21" spans="1:9" x14ac:dyDescent="0.3">
      <c r="A21" t="s">
        <v>2157</v>
      </c>
      <c r="B21" t="s">
        <v>2118</v>
      </c>
      <c r="C21" t="s">
        <v>2158</v>
      </c>
      <c r="F21" s="9" t="s">
        <v>3112</v>
      </c>
      <c r="G21" t="str">
        <f t="shared" si="0"/>
        <v>羅英倫.國</v>
      </c>
      <c r="H21" t="s">
        <v>2102</v>
      </c>
      <c r="I21" t="s">
        <v>2109</v>
      </c>
    </row>
    <row r="22" spans="1:9" x14ac:dyDescent="0.3">
      <c r="A22" t="s">
        <v>2159</v>
      </c>
      <c r="B22" t="s">
        <v>2118</v>
      </c>
      <c r="C22" t="s">
        <v>2160</v>
      </c>
      <c r="F22" s="9" t="s">
        <v>3113</v>
      </c>
      <c r="G22" t="str">
        <f t="shared" si="0"/>
        <v>謝玫君.地</v>
      </c>
      <c r="H22" t="s">
        <v>2085</v>
      </c>
      <c r="I22" t="s">
        <v>2112</v>
      </c>
    </row>
    <row r="23" spans="1:9" x14ac:dyDescent="0.3">
      <c r="A23" t="s">
        <v>2161</v>
      </c>
      <c r="B23" t="s">
        <v>2118</v>
      </c>
      <c r="C23" t="s">
        <v>2162</v>
      </c>
      <c r="F23" s="9" t="s">
        <v>3114</v>
      </c>
      <c r="G23" t="str">
        <f t="shared" si="0"/>
        <v>徐瑞霙.公</v>
      </c>
      <c r="H23" t="s">
        <v>2103</v>
      </c>
      <c r="I23" t="s">
        <v>2113</v>
      </c>
    </row>
    <row r="24" spans="1:9" x14ac:dyDescent="0.3">
      <c r="A24" t="s">
        <v>2163</v>
      </c>
      <c r="B24" t="s">
        <v>2118</v>
      </c>
      <c r="C24" t="s">
        <v>2164</v>
      </c>
      <c r="F24" s="9" t="s">
        <v>3115</v>
      </c>
      <c r="G24" t="str">
        <f t="shared" si="0"/>
        <v>楊元喆.物</v>
      </c>
      <c r="H24" t="s">
        <v>2104</v>
      </c>
      <c r="I24" t="s">
        <v>2114</v>
      </c>
    </row>
    <row r="25" spans="1:9" x14ac:dyDescent="0.3">
      <c r="A25" t="s">
        <v>2165</v>
      </c>
      <c r="B25" t="s">
        <v>2118</v>
      </c>
      <c r="C25" t="s">
        <v>2166</v>
      </c>
      <c r="F25" s="9" t="s">
        <v>3117</v>
      </c>
      <c r="G25" t="str">
        <f t="shared" si="0"/>
        <v>王馨儀.數</v>
      </c>
      <c r="H25" t="s">
        <v>2105</v>
      </c>
      <c r="I25" t="s">
        <v>2115</v>
      </c>
    </row>
    <row r="26" spans="1:9" x14ac:dyDescent="0.3">
      <c r="A26" t="s">
        <v>2167</v>
      </c>
      <c r="B26" t="s">
        <v>2118</v>
      </c>
      <c r="C26" t="s">
        <v>2168</v>
      </c>
      <c r="F26" s="9" t="s">
        <v>3118</v>
      </c>
      <c r="G26" t="str">
        <f t="shared" si="0"/>
        <v>黃世瑛.生</v>
      </c>
      <c r="H26" t="s">
        <v>52</v>
      </c>
      <c r="I26" t="s">
        <v>2116</v>
      </c>
    </row>
    <row r="27" spans="1:9" x14ac:dyDescent="0.3">
      <c r="A27" t="s">
        <v>2169</v>
      </c>
      <c r="B27" t="s">
        <v>2118</v>
      </c>
      <c r="C27" t="s">
        <v>2170</v>
      </c>
      <c r="F27" s="9" t="s">
        <v>3119</v>
      </c>
      <c r="G27" t="str">
        <f t="shared" si="0"/>
        <v>林坤賢.數</v>
      </c>
      <c r="H27" t="s">
        <v>85</v>
      </c>
      <c r="I27" t="s">
        <v>2115</v>
      </c>
    </row>
    <row r="28" spans="1:9" x14ac:dyDescent="0.3">
      <c r="A28" t="s">
        <v>2172</v>
      </c>
      <c r="B28" t="s">
        <v>2171</v>
      </c>
      <c r="C28" t="s">
        <v>2173</v>
      </c>
      <c r="F28" s="9" t="s">
        <v>3120</v>
      </c>
      <c r="G28" t="str">
        <f t="shared" si="0"/>
        <v>陳仕忠.數</v>
      </c>
      <c r="H28" t="s">
        <v>2106</v>
      </c>
      <c r="I28" t="s">
        <v>2115</v>
      </c>
    </row>
    <row r="29" spans="1:9" x14ac:dyDescent="0.3">
      <c r="A29" t="s">
        <v>2174</v>
      </c>
      <c r="B29" t="s">
        <v>2171</v>
      </c>
      <c r="C29" t="s">
        <v>2175</v>
      </c>
      <c r="F29" s="9" t="s">
        <v>3122</v>
      </c>
      <c r="G29" t="str">
        <f t="shared" si="0"/>
        <v>童婉萍.生</v>
      </c>
      <c r="H29" t="s">
        <v>2107</v>
      </c>
      <c r="I29" t="s">
        <v>2116</v>
      </c>
    </row>
    <row r="30" spans="1:9" x14ac:dyDescent="0.3">
      <c r="A30" t="s">
        <v>2176</v>
      </c>
      <c r="B30" t="s">
        <v>2171</v>
      </c>
      <c r="C30" t="s">
        <v>2177</v>
      </c>
      <c r="F30" s="9" t="s">
        <v>3123</v>
      </c>
      <c r="G30" t="str">
        <f t="shared" si="0"/>
        <v>莊維倫.物</v>
      </c>
      <c r="H30" t="s">
        <v>2086</v>
      </c>
      <c r="I30" t="s">
        <v>2114</v>
      </c>
    </row>
    <row r="31" spans="1:9" x14ac:dyDescent="0.3">
      <c r="A31" t="s">
        <v>2178</v>
      </c>
      <c r="B31" t="s">
        <v>2171</v>
      </c>
      <c r="C31" t="s">
        <v>2179</v>
      </c>
      <c r="F31" s="9" t="s">
        <v>3124</v>
      </c>
      <c r="G31" t="str">
        <f t="shared" si="0"/>
        <v>吳宗霖.英</v>
      </c>
      <c r="H31" t="s">
        <v>3144</v>
      </c>
      <c r="I31" t="s">
        <v>3145</v>
      </c>
    </row>
    <row r="32" spans="1:9" x14ac:dyDescent="0.3">
      <c r="A32" t="s">
        <v>2180</v>
      </c>
      <c r="B32" t="s">
        <v>2171</v>
      </c>
      <c r="C32" t="s">
        <v>2181</v>
      </c>
      <c r="F32" s="9" t="s">
        <v>3125</v>
      </c>
      <c r="G32" t="str">
        <f t="shared" si="0"/>
        <v>賴欣媺.化</v>
      </c>
      <c r="H32" t="s">
        <v>96</v>
      </c>
      <c r="I32" t="s">
        <v>2117</v>
      </c>
    </row>
    <row r="33" spans="1:9" x14ac:dyDescent="0.3">
      <c r="A33" t="s">
        <v>2182</v>
      </c>
      <c r="B33" t="s">
        <v>2171</v>
      </c>
      <c r="C33" t="s">
        <v>2183</v>
      </c>
      <c r="F33" s="9" t="s">
        <v>3126</v>
      </c>
      <c r="G33" t="str">
        <f t="shared" si="0"/>
        <v>劉閣薇.國</v>
      </c>
      <c r="H33" t="s">
        <v>92</v>
      </c>
      <c r="I33" t="s">
        <v>2109</v>
      </c>
    </row>
    <row r="34" spans="1:9" x14ac:dyDescent="0.3">
      <c r="A34" t="s">
        <v>2184</v>
      </c>
      <c r="B34" t="s">
        <v>2171</v>
      </c>
      <c r="C34" t="s">
        <v>2185</v>
      </c>
      <c r="F34" s="9" t="s">
        <v>3127</v>
      </c>
      <c r="G34" t="str">
        <f t="shared" si="0"/>
        <v>蘇崇鴻.國</v>
      </c>
      <c r="H34" t="s">
        <v>98</v>
      </c>
      <c r="I34" t="s">
        <v>2109</v>
      </c>
    </row>
    <row r="35" spans="1:9" x14ac:dyDescent="0.3">
      <c r="A35" t="s">
        <v>2186</v>
      </c>
      <c r="B35" t="s">
        <v>2171</v>
      </c>
      <c r="C35" t="s">
        <v>2187</v>
      </c>
      <c r="F35" s="9" t="s">
        <v>3128</v>
      </c>
      <c r="G35" t="str">
        <f t="shared" si="0"/>
        <v>王儷蓉.國</v>
      </c>
      <c r="H35" t="s">
        <v>2087</v>
      </c>
      <c r="I35" t="s">
        <v>2109</v>
      </c>
    </row>
    <row r="36" spans="1:9" x14ac:dyDescent="0.3">
      <c r="A36" t="s">
        <v>2188</v>
      </c>
      <c r="B36" t="s">
        <v>2171</v>
      </c>
      <c r="C36" t="s">
        <v>2189</v>
      </c>
      <c r="F36" s="9" t="s">
        <v>3129</v>
      </c>
      <c r="G36" t="str">
        <f t="shared" si="0"/>
        <v>謝沛潔.數</v>
      </c>
      <c r="H36" t="s">
        <v>42</v>
      </c>
      <c r="I36" t="s">
        <v>2115</v>
      </c>
    </row>
    <row r="37" spans="1:9" x14ac:dyDescent="0.3">
      <c r="A37" t="s">
        <v>2190</v>
      </c>
      <c r="B37" t="s">
        <v>2171</v>
      </c>
      <c r="C37" t="s">
        <v>2191</v>
      </c>
      <c r="F37" s="9" t="s">
        <v>3130</v>
      </c>
      <c r="G37" t="str">
        <f t="shared" si="0"/>
        <v>張瑀琳.國</v>
      </c>
      <c r="H37" t="s">
        <v>2088</v>
      </c>
      <c r="I37" t="s">
        <v>2109</v>
      </c>
    </row>
    <row r="38" spans="1:9" x14ac:dyDescent="0.3">
      <c r="A38" t="s">
        <v>2192</v>
      </c>
      <c r="B38" t="s">
        <v>2171</v>
      </c>
      <c r="C38" t="s">
        <v>2193</v>
      </c>
      <c r="F38" s="9" t="s">
        <v>3131</v>
      </c>
      <c r="G38" t="str">
        <f t="shared" si="0"/>
        <v>陳宏昌.歷</v>
      </c>
      <c r="H38" t="s">
        <v>2089</v>
      </c>
      <c r="I38" t="s">
        <v>2111</v>
      </c>
    </row>
    <row r="39" spans="1:9" x14ac:dyDescent="0.3">
      <c r="A39" t="s">
        <v>2194</v>
      </c>
      <c r="B39" t="s">
        <v>2171</v>
      </c>
      <c r="C39" t="s">
        <v>2195</v>
      </c>
      <c r="F39" s="9" t="s">
        <v>3132</v>
      </c>
      <c r="G39" t="str">
        <f t="shared" si="0"/>
        <v>黃紀綸.國</v>
      </c>
      <c r="H39" t="s">
        <v>2108</v>
      </c>
      <c r="I39" t="s">
        <v>2109</v>
      </c>
    </row>
    <row r="40" spans="1:9" x14ac:dyDescent="0.3">
      <c r="A40" t="s">
        <v>2196</v>
      </c>
      <c r="B40" t="s">
        <v>2171</v>
      </c>
      <c r="C40" t="s">
        <v>2197</v>
      </c>
      <c r="F40" s="9" t="s">
        <v>3133</v>
      </c>
      <c r="G40" t="str">
        <f t="shared" si="0"/>
        <v>蔡書穆.英</v>
      </c>
      <c r="H40" t="s">
        <v>95</v>
      </c>
      <c r="I40" t="s">
        <v>2110</v>
      </c>
    </row>
    <row r="41" spans="1:9" x14ac:dyDescent="0.3">
      <c r="A41" t="s">
        <v>2198</v>
      </c>
      <c r="B41" t="s">
        <v>2171</v>
      </c>
      <c r="C41" t="s">
        <v>2199</v>
      </c>
      <c r="F41" s="9" t="s">
        <v>3134</v>
      </c>
      <c r="G41" t="str">
        <f t="shared" si="0"/>
        <v>陳香如.數</v>
      </c>
      <c r="H41" t="s">
        <v>43</v>
      </c>
      <c r="I41" t="s">
        <v>2115</v>
      </c>
    </row>
    <row r="42" spans="1:9" x14ac:dyDescent="0.3">
      <c r="A42" t="s">
        <v>2200</v>
      </c>
      <c r="B42" t="s">
        <v>2171</v>
      </c>
      <c r="C42" t="s">
        <v>2201</v>
      </c>
      <c r="F42" s="9" t="s">
        <v>3135</v>
      </c>
      <c r="G42" t="str">
        <f t="shared" si="0"/>
        <v>詹可妮.英</v>
      </c>
      <c r="H42" t="s">
        <v>11</v>
      </c>
      <c r="I42" t="s">
        <v>2110</v>
      </c>
    </row>
    <row r="43" spans="1:9" x14ac:dyDescent="0.3">
      <c r="A43" t="s">
        <v>2202</v>
      </c>
      <c r="B43" t="s">
        <v>2171</v>
      </c>
      <c r="C43" t="s">
        <v>2203</v>
      </c>
      <c r="F43" s="9" t="s">
        <v>3136</v>
      </c>
      <c r="G43" t="str">
        <f t="shared" si="0"/>
        <v>蔡易儒.數</v>
      </c>
      <c r="H43" t="s">
        <v>2090</v>
      </c>
      <c r="I43" t="s">
        <v>2115</v>
      </c>
    </row>
    <row r="44" spans="1:9" x14ac:dyDescent="0.3">
      <c r="A44" t="s">
        <v>2204</v>
      </c>
      <c r="B44" t="s">
        <v>2171</v>
      </c>
      <c r="C44" t="s">
        <v>2205</v>
      </c>
      <c r="F44" s="9" t="s">
        <v>3137</v>
      </c>
      <c r="G44" t="str">
        <f t="shared" si="0"/>
        <v>武美君.英</v>
      </c>
      <c r="H44" t="s">
        <v>93</v>
      </c>
      <c r="I44" t="s">
        <v>2110</v>
      </c>
    </row>
    <row r="45" spans="1:9" x14ac:dyDescent="0.3">
      <c r="A45" t="s">
        <v>2206</v>
      </c>
      <c r="B45" t="s">
        <v>2171</v>
      </c>
      <c r="C45" t="s">
        <v>1022</v>
      </c>
      <c r="F45" s="9" t="s">
        <v>3138</v>
      </c>
      <c r="G45" t="str">
        <f t="shared" si="0"/>
        <v>高聖智.數</v>
      </c>
      <c r="H45" t="s">
        <v>94</v>
      </c>
      <c r="I45" t="s">
        <v>2115</v>
      </c>
    </row>
    <row r="46" spans="1:9" x14ac:dyDescent="0.3">
      <c r="A46" t="s">
        <v>2207</v>
      </c>
      <c r="B46" t="s">
        <v>2171</v>
      </c>
      <c r="C46" t="s">
        <v>1396</v>
      </c>
      <c r="F46" s="9" t="s">
        <v>3139</v>
      </c>
      <c r="G46" t="str">
        <f t="shared" si="0"/>
        <v>李惠珍.英</v>
      </c>
      <c r="H46" t="s">
        <v>97</v>
      </c>
      <c r="I46" t="s">
        <v>2110</v>
      </c>
    </row>
    <row r="47" spans="1:9" x14ac:dyDescent="0.3">
      <c r="A47" t="s">
        <v>2208</v>
      </c>
      <c r="B47" t="s">
        <v>2171</v>
      </c>
      <c r="C47" t="s">
        <v>2209</v>
      </c>
      <c r="F47" s="9" t="s">
        <v>3140</v>
      </c>
      <c r="G47" t="str">
        <f t="shared" si="0"/>
        <v>陳姿涵.物</v>
      </c>
      <c r="H47" t="s">
        <v>103</v>
      </c>
      <c r="I47" t="s">
        <v>2114</v>
      </c>
    </row>
    <row r="48" spans="1:9" x14ac:dyDescent="0.3">
      <c r="A48" t="s">
        <v>2210</v>
      </c>
      <c r="B48" t="s">
        <v>2171</v>
      </c>
      <c r="C48" t="s">
        <v>2211</v>
      </c>
      <c r="F48" s="9" t="s">
        <v>3141</v>
      </c>
      <c r="G48" t="str">
        <f t="shared" si="0"/>
        <v>林鈺婷.生</v>
      </c>
      <c r="H48" t="s">
        <v>72</v>
      </c>
      <c r="I48" t="s">
        <v>2116</v>
      </c>
    </row>
    <row r="49" spans="1:9" x14ac:dyDescent="0.3">
      <c r="A49" t="s">
        <v>2212</v>
      </c>
      <c r="B49" t="s">
        <v>2171</v>
      </c>
      <c r="C49" t="s">
        <v>2213</v>
      </c>
      <c r="F49" s="9" t="s">
        <v>3142</v>
      </c>
      <c r="G49" t="str">
        <f t="shared" si="0"/>
        <v>汪郁芳.英</v>
      </c>
      <c r="H49" t="s">
        <v>104</v>
      </c>
      <c r="I49" t="s">
        <v>2110</v>
      </c>
    </row>
    <row r="50" spans="1:9" x14ac:dyDescent="0.3">
      <c r="A50" t="s">
        <v>2214</v>
      </c>
      <c r="B50" t="s">
        <v>2171</v>
      </c>
      <c r="C50" t="s">
        <v>2215</v>
      </c>
    </row>
    <row r="51" spans="1:9" x14ac:dyDescent="0.3">
      <c r="A51" t="s">
        <v>2216</v>
      </c>
      <c r="B51" t="s">
        <v>2171</v>
      </c>
      <c r="C51" t="s">
        <v>2217</v>
      </c>
    </row>
    <row r="52" spans="1:9" x14ac:dyDescent="0.3">
      <c r="A52" t="s">
        <v>2218</v>
      </c>
      <c r="B52" t="s">
        <v>2171</v>
      </c>
      <c r="C52" t="s">
        <v>2219</v>
      </c>
    </row>
    <row r="53" spans="1:9" x14ac:dyDescent="0.3">
      <c r="A53" t="s">
        <v>2220</v>
      </c>
      <c r="B53" t="s">
        <v>2171</v>
      </c>
      <c r="C53" t="s">
        <v>2221</v>
      </c>
    </row>
    <row r="54" spans="1:9" x14ac:dyDescent="0.3">
      <c r="A54" t="s">
        <v>2222</v>
      </c>
      <c r="B54" t="s">
        <v>2171</v>
      </c>
      <c r="C54" t="s">
        <v>2223</v>
      </c>
    </row>
    <row r="55" spans="1:9" x14ac:dyDescent="0.3">
      <c r="A55" t="s">
        <v>2224</v>
      </c>
      <c r="B55" t="s">
        <v>2171</v>
      </c>
      <c r="C55" t="s">
        <v>2225</v>
      </c>
    </row>
    <row r="56" spans="1:9" x14ac:dyDescent="0.3">
      <c r="A56" t="s">
        <v>2226</v>
      </c>
      <c r="B56" t="s">
        <v>2171</v>
      </c>
      <c r="C56" t="s">
        <v>2227</v>
      </c>
    </row>
    <row r="57" spans="1:9" x14ac:dyDescent="0.3">
      <c r="A57" t="s">
        <v>2228</v>
      </c>
      <c r="B57" t="s">
        <v>2171</v>
      </c>
      <c r="C57" t="s">
        <v>2229</v>
      </c>
    </row>
    <row r="58" spans="1:9" x14ac:dyDescent="0.3">
      <c r="A58" t="s">
        <v>2230</v>
      </c>
      <c r="B58" t="s">
        <v>2171</v>
      </c>
      <c r="C58" t="s">
        <v>2231</v>
      </c>
    </row>
    <row r="59" spans="1:9" x14ac:dyDescent="0.3">
      <c r="A59" t="s">
        <v>2232</v>
      </c>
      <c r="B59" t="s">
        <v>2171</v>
      </c>
      <c r="C59" t="s">
        <v>2233</v>
      </c>
    </row>
    <row r="60" spans="1:9" x14ac:dyDescent="0.3">
      <c r="A60" t="s">
        <v>2234</v>
      </c>
      <c r="B60" t="s">
        <v>2171</v>
      </c>
      <c r="C60" t="s">
        <v>2235</v>
      </c>
    </row>
    <row r="61" spans="1:9" x14ac:dyDescent="0.3">
      <c r="A61" t="s">
        <v>2237</v>
      </c>
      <c r="B61" t="s">
        <v>2236</v>
      </c>
      <c r="C61" t="s">
        <v>2238</v>
      </c>
    </row>
    <row r="62" spans="1:9" x14ac:dyDescent="0.3">
      <c r="A62" t="s">
        <v>2239</v>
      </c>
      <c r="B62" t="s">
        <v>2236</v>
      </c>
      <c r="C62" t="s">
        <v>2240</v>
      </c>
    </row>
    <row r="63" spans="1:9" x14ac:dyDescent="0.3">
      <c r="A63" t="s">
        <v>2241</v>
      </c>
      <c r="B63" t="s">
        <v>2236</v>
      </c>
      <c r="C63" t="s">
        <v>2242</v>
      </c>
    </row>
    <row r="64" spans="1:9" x14ac:dyDescent="0.3">
      <c r="A64" t="s">
        <v>2243</v>
      </c>
      <c r="B64" t="s">
        <v>2236</v>
      </c>
      <c r="C64" t="s">
        <v>2244</v>
      </c>
    </row>
    <row r="65" spans="1:3" x14ac:dyDescent="0.3">
      <c r="A65" t="s">
        <v>2245</v>
      </c>
      <c r="B65" t="s">
        <v>2236</v>
      </c>
      <c r="C65" t="s">
        <v>2246</v>
      </c>
    </row>
    <row r="66" spans="1:3" x14ac:dyDescent="0.3">
      <c r="A66" t="s">
        <v>2247</v>
      </c>
      <c r="B66" t="s">
        <v>2236</v>
      </c>
      <c r="C66" t="s">
        <v>2248</v>
      </c>
    </row>
    <row r="67" spans="1:3" x14ac:dyDescent="0.3">
      <c r="A67" t="s">
        <v>2249</v>
      </c>
      <c r="B67" t="s">
        <v>2236</v>
      </c>
      <c r="C67" t="s">
        <v>2250</v>
      </c>
    </row>
    <row r="68" spans="1:3" x14ac:dyDescent="0.3">
      <c r="A68" t="s">
        <v>2251</v>
      </c>
      <c r="B68" t="s">
        <v>2236</v>
      </c>
      <c r="C68" t="s">
        <v>2252</v>
      </c>
    </row>
    <row r="69" spans="1:3" x14ac:dyDescent="0.3">
      <c r="A69" t="s">
        <v>2253</v>
      </c>
      <c r="B69" t="s">
        <v>2236</v>
      </c>
      <c r="C69" t="s">
        <v>629</v>
      </c>
    </row>
    <row r="70" spans="1:3" x14ac:dyDescent="0.3">
      <c r="A70" t="s">
        <v>2254</v>
      </c>
      <c r="B70" t="s">
        <v>2236</v>
      </c>
      <c r="C70" t="s">
        <v>2255</v>
      </c>
    </row>
    <row r="71" spans="1:3" x14ac:dyDescent="0.3">
      <c r="A71" t="s">
        <v>2256</v>
      </c>
      <c r="B71" t="s">
        <v>2236</v>
      </c>
      <c r="C71" t="s">
        <v>2257</v>
      </c>
    </row>
    <row r="72" spans="1:3" x14ac:dyDescent="0.3">
      <c r="A72" t="s">
        <v>2258</v>
      </c>
      <c r="B72" t="s">
        <v>2236</v>
      </c>
      <c r="C72" t="s">
        <v>2259</v>
      </c>
    </row>
    <row r="73" spans="1:3" x14ac:dyDescent="0.3">
      <c r="A73" t="s">
        <v>2260</v>
      </c>
      <c r="B73" t="s">
        <v>2236</v>
      </c>
      <c r="C73" t="s">
        <v>2261</v>
      </c>
    </row>
    <row r="74" spans="1:3" x14ac:dyDescent="0.3">
      <c r="A74" t="s">
        <v>2262</v>
      </c>
      <c r="B74" t="s">
        <v>2236</v>
      </c>
      <c r="C74" t="s">
        <v>2263</v>
      </c>
    </row>
    <row r="75" spans="1:3" x14ac:dyDescent="0.3">
      <c r="A75" t="s">
        <v>2264</v>
      </c>
      <c r="B75" t="s">
        <v>2236</v>
      </c>
      <c r="C75" t="s">
        <v>2265</v>
      </c>
    </row>
    <row r="76" spans="1:3" x14ac:dyDescent="0.3">
      <c r="A76" t="s">
        <v>2266</v>
      </c>
      <c r="B76" t="s">
        <v>2236</v>
      </c>
      <c r="C76" t="s">
        <v>2267</v>
      </c>
    </row>
    <row r="77" spans="1:3" x14ac:dyDescent="0.3">
      <c r="A77" t="s">
        <v>2268</v>
      </c>
      <c r="B77" t="s">
        <v>2236</v>
      </c>
      <c r="C77" t="s">
        <v>2269</v>
      </c>
    </row>
    <row r="78" spans="1:3" x14ac:dyDescent="0.3">
      <c r="A78" t="s">
        <v>2270</v>
      </c>
      <c r="B78" t="s">
        <v>2236</v>
      </c>
      <c r="C78" t="s">
        <v>2271</v>
      </c>
    </row>
    <row r="79" spans="1:3" x14ac:dyDescent="0.3">
      <c r="A79" t="s">
        <v>2272</v>
      </c>
      <c r="B79" t="s">
        <v>2236</v>
      </c>
      <c r="C79" t="s">
        <v>2273</v>
      </c>
    </row>
    <row r="80" spans="1:3" x14ac:dyDescent="0.3">
      <c r="A80" t="s">
        <v>2274</v>
      </c>
      <c r="B80" t="s">
        <v>2236</v>
      </c>
      <c r="C80" t="s">
        <v>2275</v>
      </c>
    </row>
    <row r="81" spans="1:3" x14ac:dyDescent="0.3">
      <c r="A81" t="s">
        <v>2276</v>
      </c>
      <c r="B81" t="s">
        <v>2236</v>
      </c>
      <c r="C81" t="s">
        <v>2277</v>
      </c>
    </row>
    <row r="82" spans="1:3" x14ac:dyDescent="0.3">
      <c r="A82" t="s">
        <v>2278</v>
      </c>
      <c r="B82" t="s">
        <v>2236</v>
      </c>
      <c r="C82" t="s">
        <v>2279</v>
      </c>
    </row>
    <row r="83" spans="1:3" x14ac:dyDescent="0.3">
      <c r="A83" t="s">
        <v>2280</v>
      </c>
      <c r="B83" t="s">
        <v>2236</v>
      </c>
      <c r="C83" t="s">
        <v>2281</v>
      </c>
    </row>
    <row r="84" spans="1:3" x14ac:dyDescent="0.3">
      <c r="A84" t="s">
        <v>2282</v>
      </c>
      <c r="B84" t="s">
        <v>2236</v>
      </c>
      <c r="C84" t="s">
        <v>2283</v>
      </c>
    </row>
    <row r="85" spans="1:3" x14ac:dyDescent="0.3">
      <c r="A85" t="s">
        <v>2284</v>
      </c>
      <c r="B85" t="s">
        <v>2236</v>
      </c>
      <c r="C85" t="s">
        <v>2285</v>
      </c>
    </row>
    <row r="86" spans="1:3" x14ac:dyDescent="0.3">
      <c r="A86" t="s">
        <v>2286</v>
      </c>
      <c r="B86" t="s">
        <v>2236</v>
      </c>
      <c r="C86" t="s">
        <v>2287</v>
      </c>
    </row>
    <row r="87" spans="1:3" x14ac:dyDescent="0.3">
      <c r="A87" t="s">
        <v>2288</v>
      </c>
      <c r="B87" t="s">
        <v>2236</v>
      </c>
      <c r="C87" t="s">
        <v>2289</v>
      </c>
    </row>
    <row r="88" spans="1:3" x14ac:dyDescent="0.3">
      <c r="A88" t="s">
        <v>2290</v>
      </c>
      <c r="B88" t="s">
        <v>2236</v>
      </c>
      <c r="C88" t="s">
        <v>2291</v>
      </c>
    </row>
    <row r="89" spans="1:3" x14ac:dyDescent="0.3">
      <c r="A89" t="s">
        <v>2292</v>
      </c>
      <c r="B89" t="s">
        <v>2236</v>
      </c>
      <c r="C89" t="s">
        <v>2293</v>
      </c>
    </row>
    <row r="90" spans="1:3" x14ac:dyDescent="0.3">
      <c r="A90" t="s">
        <v>2294</v>
      </c>
      <c r="B90" t="s">
        <v>2236</v>
      </c>
      <c r="C90" t="s">
        <v>2295</v>
      </c>
    </row>
    <row r="91" spans="1:3" x14ac:dyDescent="0.3">
      <c r="A91" t="s">
        <v>2296</v>
      </c>
      <c r="B91" t="s">
        <v>2236</v>
      </c>
      <c r="C91" t="s">
        <v>2297</v>
      </c>
    </row>
    <row r="92" spans="1:3" x14ac:dyDescent="0.3">
      <c r="A92" t="s">
        <v>2298</v>
      </c>
      <c r="B92" t="s">
        <v>2236</v>
      </c>
      <c r="C92" t="s">
        <v>2299</v>
      </c>
    </row>
    <row r="93" spans="1:3" x14ac:dyDescent="0.3">
      <c r="A93" t="s">
        <v>2300</v>
      </c>
      <c r="B93" t="s">
        <v>2236</v>
      </c>
      <c r="C93" t="s">
        <v>2301</v>
      </c>
    </row>
    <row r="94" spans="1:3" x14ac:dyDescent="0.3">
      <c r="A94" t="s">
        <v>2303</v>
      </c>
      <c r="B94" t="s">
        <v>2302</v>
      </c>
      <c r="C94" t="s">
        <v>2304</v>
      </c>
    </row>
    <row r="95" spans="1:3" x14ac:dyDescent="0.3">
      <c r="A95" t="s">
        <v>2305</v>
      </c>
      <c r="B95" t="s">
        <v>2302</v>
      </c>
      <c r="C95" t="s">
        <v>2306</v>
      </c>
    </row>
    <row r="96" spans="1:3" x14ac:dyDescent="0.3">
      <c r="A96" t="s">
        <v>2307</v>
      </c>
      <c r="B96" t="s">
        <v>2302</v>
      </c>
      <c r="C96" t="s">
        <v>2308</v>
      </c>
    </row>
    <row r="97" spans="1:3" x14ac:dyDescent="0.3">
      <c r="A97" t="s">
        <v>2309</v>
      </c>
      <c r="B97" t="s">
        <v>2302</v>
      </c>
      <c r="C97" t="s">
        <v>2310</v>
      </c>
    </row>
    <row r="98" spans="1:3" x14ac:dyDescent="0.3">
      <c r="A98" t="s">
        <v>2311</v>
      </c>
      <c r="B98" t="s">
        <v>2302</v>
      </c>
      <c r="C98" t="s">
        <v>2312</v>
      </c>
    </row>
    <row r="99" spans="1:3" x14ac:dyDescent="0.3">
      <c r="A99" t="s">
        <v>2313</v>
      </c>
      <c r="B99" t="s">
        <v>2302</v>
      </c>
      <c r="C99" t="s">
        <v>2314</v>
      </c>
    </row>
    <row r="100" spans="1:3" x14ac:dyDescent="0.3">
      <c r="A100" t="s">
        <v>2315</v>
      </c>
      <c r="B100" t="s">
        <v>2302</v>
      </c>
      <c r="C100" t="s">
        <v>2316</v>
      </c>
    </row>
    <row r="101" spans="1:3" x14ac:dyDescent="0.3">
      <c r="A101" t="s">
        <v>2317</v>
      </c>
      <c r="B101" t="s">
        <v>2302</v>
      </c>
      <c r="C101" t="s">
        <v>2318</v>
      </c>
    </row>
    <row r="102" spans="1:3" x14ac:dyDescent="0.3">
      <c r="A102" t="s">
        <v>2319</v>
      </c>
      <c r="B102" t="s">
        <v>2302</v>
      </c>
      <c r="C102" t="s">
        <v>2320</v>
      </c>
    </row>
    <row r="103" spans="1:3" x14ac:dyDescent="0.3">
      <c r="A103" t="s">
        <v>2321</v>
      </c>
      <c r="B103" t="s">
        <v>2302</v>
      </c>
      <c r="C103" t="s">
        <v>2322</v>
      </c>
    </row>
    <row r="104" spans="1:3" x14ac:dyDescent="0.3">
      <c r="A104" t="s">
        <v>2323</v>
      </c>
      <c r="B104" t="s">
        <v>2302</v>
      </c>
      <c r="C104" t="s">
        <v>2324</v>
      </c>
    </row>
    <row r="105" spans="1:3" x14ac:dyDescent="0.3">
      <c r="A105" t="s">
        <v>2325</v>
      </c>
      <c r="B105" t="s">
        <v>2302</v>
      </c>
      <c r="C105" t="s">
        <v>2326</v>
      </c>
    </row>
    <row r="106" spans="1:3" x14ac:dyDescent="0.3">
      <c r="A106" t="s">
        <v>2327</v>
      </c>
      <c r="B106" t="s">
        <v>2302</v>
      </c>
      <c r="C106" t="s">
        <v>2328</v>
      </c>
    </row>
    <row r="107" spans="1:3" x14ac:dyDescent="0.3">
      <c r="A107" t="s">
        <v>2329</v>
      </c>
      <c r="B107" t="s">
        <v>2302</v>
      </c>
      <c r="C107" t="s">
        <v>2330</v>
      </c>
    </row>
    <row r="108" spans="1:3" x14ac:dyDescent="0.3">
      <c r="A108" t="s">
        <v>2331</v>
      </c>
      <c r="B108" t="s">
        <v>2302</v>
      </c>
      <c r="C108" t="s">
        <v>2332</v>
      </c>
    </row>
    <row r="109" spans="1:3" x14ac:dyDescent="0.3">
      <c r="A109" t="s">
        <v>2333</v>
      </c>
      <c r="B109" t="s">
        <v>2302</v>
      </c>
      <c r="C109" t="s">
        <v>2334</v>
      </c>
    </row>
    <row r="110" spans="1:3" x14ac:dyDescent="0.3">
      <c r="A110" t="s">
        <v>2335</v>
      </c>
      <c r="B110" t="s">
        <v>2302</v>
      </c>
      <c r="C110" t="s">
        <v>2336</v>
      </c>
    </row>
    <row r="111" spans="1:3" x14ac:dyDescent="0.3">
      <c r="A111" t="s">
        <v>2337</v>
      </c>
      <c r="B111" t="s">
        <v>2302</v>
      </c>
      <c r="C111" t="s">
        <v>2338</v>
      </c>
    </row>
    <row r="112" spans="1:3" x14ac:dyDescent="0.3">
      <c r="A112" t="s">
        <v>2339</v>
      </c>
      <c r="B112" t="s">
        <v>2302</v>
      </c>
      <c r="C112" t="s">
        <v>2340</v>
      </c>
    </row>
    <row r="113" spans="1:3" x14ac:dyDescent="0.3">
      <c r="A113" t="s">
        <v>2341</v>
      </c>
      <c r="B113" t="s">
        <v>2302</v>
      </c>
      <c r="C113" t="s">
        <v>2342</v>
      </c>
    </row>
    <row r="114" spans="1:3" x14ac:dyDescent="0.3">
      <c r="A114" t="s">
        <v>2343</v>
      </c>
      <c r="B114" t="s">
        <v>2302</v>
      </c>
      <c r="C114" t="s">
        <v>2344</v>
      </c>
    </row>
    <row r="115" spans="1:3" x14ac:dyDescent="0.3">
      <c r="A115" t="s">
        <v>2345</v>
      </c>
      <c r="B115" t="s">
        <v>2302</v>
      </c>
      <c r="C115" t="s">
        <v>2346</v>
      </c>
    </row>
    <row r="116" spans="1:3" x14ac:dyDescent="0.3">
      <c r="A116" t="s">
        <v>2347</v>
      </c>
      <c r="B116" t="s">
        <v>2302</v>
      </c>
      <c r="C116" t="s">
        <v>2348</v>
      </c>
    </row>
    <row r="117" spans="1:3" x14ac:dyDescent="0.3">
      <c r="A117" t="s">
        <v>2349</v>
      </c>
      <c r="B117" t="s">
        <v>2302</v>
      </c>
      <c r="C117" t="s">
        <v>2350</v>
      </c>
    </row>
    <row r="118" spans="1:3" x14ac:dyDescent="0.3">
      <c r="A118" t="s">
        <v>2351</v>
      </c>
      <c r="B118" t="s">
        <v>2302</v>
      </c>
      <c r="C118" t="s">
        <v>2352</v>
      </c>
    </row>
    <row r="119" spans="1:3" x14ac:dyDescent="0.3">
      <c r="A119" t="s">
        <v>2353</v>
      </c>
      <c r="B119" t="s">
        <v>2302</v>
      </c>
      <c r="C119" t="s">
        <v>2354</v>
      </c>
    </row>
    <row r="120" spans="1:3" x14ac:dyDescent="0.3">
      <c r="A120" t="s">
        <v>2355</v>
      </c>
      <c r="B120" t="s">
        <v>2302</v>
      </c>
      <c r="C120" t="s">
        <v>2356</v>
      </c>
    </row>
    <row r="121" spans="1:3" x14ac:dyDescent="0.3">
      <c r="A121" t="s">
        <v>2357</v>
      </c>
      <c r="B121" t="s">
        <v>2302</v>
      </c>
      <c r="C121" t="s">
        <v>2358</v>
      </c>
    </row>
    <row r="122" spans="1:3" x14ac:dyDescent="0.3">
      <c r="A122" t="s">
        <v>2359</v>
      </c>
      <c r="B122" t="s">
        <v>2302</v>
      </c>
      <c r="C122" t="s">
        <v>2360</v>
      </c>
    </row>
    <row r="123" spans="1:3" x14ac:dyDescent="0.3">
      <c r="A123" t="s">
        <v>2361</v>
      </c>
      <c r="B123" t="s">
        <v>2302</v>
      </c>
      <c r="C123" t="s">
        <v>2362</v>
      </c>
    </row>
    <row r="124" spans="1:3" x14ac:dyDescent="0.3">
      <c r="A124" t="s">
        <v>2363</v>
      </c>
      <c r="B124" t="s">
        <v>2302</v>
      </c>
      <c r="C124" t="s">
        <v>2364</v>
      </c>
    </row>
    <row r="125" spans="1:3" x14ac:dyDescent="0.3">
      <c r="A125" t="s">
        <v>2365</v>
      </c>
      <c r="B125" t="s">
        <v>2302</v>
      </c>
      <c r="C125" t="s">
        <v>2366</v>
      </c>
    </row>
    <row r="126" spans="1:3" x14ac:dyDescent="0.3">
      <c r="A126" t="s">
        <v>2367</v>
      </c>
      <c r="B126" t="s">
        <v>2302</v>
      </c>
      <c r="C126" t="s">
        <v>2368</v>
      </c>
    </row>
    <row r="127" spans="1:3" x14ac:dyDescent="0.3">
      <c r="A127" t="s">
        <v>2370</v>
      </c>
      <c r="B127" t="s">
        <v>2369</v>
      </c>
      <c r="C127" t="s">
        <v>2371</v>
      </c>
    </row>
    <row r="128" spans="1:3" x14ac:dyDescent="0.3">
      <c r="A128" t="s">
        <v>2372</v>
      </c>
      <c r="B128" t="s">
        <v>2369</v>
      </c>
      <c r="C128" t="s">
        <v>2373</v>
      </c>
    </row>
    <row r="129" spans="1:3" x14ac:dyDescent="0.3">
      <c r="A129" t="s">
        <v>2374</v>
      </c>
      <c r="B129" t="s">
        <v>2369</v>
      </c>
      <c r="C129" t="s">
        <v>2375</v>
      </c>
    </row>
    <row r="130" spans="1:3" x14ac:dyDescent="0.3">
      <c r="A130" t="s">
        <v>2376</v>
      </c>
      <c r="B130" t="s">
        <v>2369</v>
      </c>
      <c r="C130" t="s">
        <v>2377</v>
      </c>
    </row>
    <row r="131" spans="1:3" x14ac:dyDescent="0.3">
      <c r="A131" t="s">
        <v>2378</v>
      </c>
      <c r="B131" t="s">
        <v>2369</v>
      </c>
      <c r="C131" t="s">
        <v>2379</v>
      </c>
    </row>
    <row r="132" spans="1:3" x14ac:dyDescent="0.3">
      <c r="A132" t="s">
        <v>2380</v>
      </c>
      <c r="B132" t="s">
        <v>2369</v>
      </c>
      <c r="C132" t="s">
        <v>2381</v>
      </c>
    </row>
    <row r="133" spans="1:3" x14ac:dyDescent="0.3">
      <c r="A133" t="s">
        <v>2382</v>
      </c>
      <c r="B133" t="s">
        <v>2369</v>
      </c>
      <c r="C133" t="s">
        <v>2383</v>
      </c>
    </row>
    <row r="134" spans="1:3" x14ac:dyDescent="0.3">
      <c r="A134" t="s">
        <v>2384</v>
      </c>
      <c r="B134" t="s">
        <v>2369</v>
      </c>
      <c r="C134" t="s">
        <v>2385</v>
      </c>
    </row>
    <row r="135" spans="1:3" x14ac:dyDescent="0.3">
      <c r="A135" t="s">
        <v>2386</v>
      </c>
      <c r="B135" t="s">
        <v>2369</v>
      </c>
      <c r="C135" t="s">
        <v>2387</v>
      </c>
    </row>
    <row r="136" spans="1:3" x14ac:dyDescent="0.3">
      <c r="A136" t="s">
        <v>2388</v>
      </c>
      <c r="B136" t="s">
        <v>2369</v>
      </c>
      <c r="C136" t="s">
        <v>2389</v>
      </c>
    </row>
    <row r="137" spans="1:3" x14ac:dyDescent="0.3">
      <c r="A137" t="s">
        <v>2390</v>
      </c>
      <c r="B137" t="s">
        <v>2369</v>
      </c>
      <c r="C137" t="s">
        <v>2391</v>
      </c>
    </row>
    <row r="138" spans="1:3" x14ac:dyDescent="0.3">
      <c r="A138" t="s">
        <v>2392</v>
      </c>
      <c r="B138" t="s">
        <v>2369</v>
      </c>
      <c r="C138" t="s">
        <v>2393</v>
      </c>
    </row>
    <row r="139" spans="1:3" x14ac:dyDescent="0.3">
      <c r="A139" t="s">
        <v>2394</v>
      </c>
      <c r="B139" t="s">
        <v>2369</v>
      </c>
      <c r="C139" t="s">
        <v>2395</v>
      </c>
    </row>
    <row r="140" spans="1:3" x14ac:dyDescent="0.3">
      <c r="A140" t="s">
        <v>2396</v>
      </c>
      <c r="B140" t="s">
        <v>2369</v>
      </c>
      <c r="C140" t="s">
        <v>2397</v>
      </c>
    </row>
    <row r="141" spans="1:3" x14ac:dyDescent="0.3">
      <c r="A141" t="s">
        <v>2398</v>
      </c>
      <c r="B141" t="s">
        <v>2369</v>
      </c>
      <c r="C141" t="s">
        <v>2399</v>
      </c>
    </row>
    <row r="142" spans="1:3" x14ac:dyDescent="0.3">
      <c r="A142" t="s">
        <v>2400</v>
      </c>
      <c r="B142" t="s">
        <v>2369</v>
      </c>
      <c r="C142" t="s">
        <v>2401</v>
      </c>
    </row>
    <row r="143" spans="1:3" x14ac:dyDescent="0.3">
      <c r="A143" t="s">
        <v>2402</v>
      </c>
      <c r="B143" t="s">
        <v>2369</v>
      </c>
      <c r="C143" t="s">
        <v>2403</v>
      </c>
    </row>
    <row r="144" spans="1:3" x14ac:dyDescent="0.3">
      <c r="A144" t="s">
        <v>2404</v>
      </c>
      <c r="B144" t="s">
        <v>2369</v>
      </c>
      <c r="C144" t="s">
        <v>2405</v>
      </c>
    </row>
    <row r="145" spans="1:3" x14ac:dyDescent="0.3">
      <c r="A145" t="s">
        <v>2406</v>
      </c>
      <c r="B145" t="s">
        <v>2369</v>
      </c>
      <c r="C145" t="s">
        <v>2407</v>
      </c>
    </row>
    <row r="146" spans="1:3" x14ac:dyDescent="0.3">
      <c r="A146" t="s">
        <v>2408</v>
      </c>
      <c r="B146" t="s">
        <v>2369</v>
      </c>
      <c r="C146" t="s">
        <v>2409</v>
      </c>
    </row>
    <row r="147" spans="1:3" x14ac:dyDescent="0.3">
      <c r="A147" t="s">
        <v>2410</v>
      </c>
      <c r="B147" t="s">
        <v>2369</v>
      </c>
      <c r="C147" t="s">
        <v>2411</v>
      </c>
    </row>
    <row r="148" spans="1:3" x14ac:dyDescent="0.3">
      <c r="A148" t="s">
        <v>2412</v>
      </c>
      <c r="B148" t="s">
        <v>2369</v>
      </c>
      <c r="C148" t="s">
        <v>2413</v>
      </c>
    </row>
    <row r="149" spans="1:3" x14ac:dyDescent="0.3">
      <c r="A149" t="s">
        <v>2414</v>
      </c>
      <c r="B149" t="s">
        <v>2369</v>
      </c>
      <c r="C149" t="s">
        <v>2415</v>
      </c>
    </row>
    <row r="150" spans="1:3" x14ac:dyDescent="0.3">
      <c r="A150" t="s">
        <v>2416</v>
      </c>
      <c r="B150" t="s">
        <v>2369</v>
      </c>
      <c r="C150" t="s">
        <v>2417</v>
      </c>
    </row>
    <row r="151" spans="1:3" x14ac:dyDescent="0.3">
      <c r="A151" t="s">
        <v>2418</v>
      </c>
      <c r="B151" t="s">
        <v>2369</v>
      </c>
      <c r="C151" t="s">
        <v>2419</v>
      </c>
    </row>
    <row r="152" spans="1:3" x14ac:dyDescent="0.3">
      <c r="A152" t="s">
        <v>2420</v>
      </c>
      <c r="B152" t="s">
        <v>2369</v>
      </c>
      <c r="C152" t="s">
        <v>2421</v>
      </c>
    </row>
    <row r="153" spans="1:3" x14ac:dyDescent="0.3">
      <c r="A153" t="s">
        <v>2422</v>
      </c>
      <c r="B153" t="s">
        <v>2369</v>
      </c>
      <c r="C153" t="s">
        <v>2423</v>
      </c>
    </row>
    <row r="154" spans="1:3" x14ac:dyDescent="0.3">
      <c r="A154" t="s">
        <v>2424</v>
      </c>
      <c r="B154" t="s">
        <v>2369</v>
      </c>
      <c r="C154" t="s">
        <v>2425</v>
      </c>
    </row>
    <row r="155" spans="1:3" x14ac:dyDescent="0.3">
      <c r="A155" t="s">
        <v>2426</v>
      </c>
      <c r="B155" t="s">
        <v>2369</v>
      </c>
      <c r="C155" t="s">
        <v>2427</v>
      </c>
    </row>
    <row r="156" spans="1:3" x14ac:dyDescent="0.3">
      <c r="A156" t="s">
        <v>2428</v>
      </c>
      <c r="B156" t="s">
        <v>2369</v>
      </c>
      <c r="C156" t="s">
        <v>2429</v>
      </c>
    </row>
    <row r="157" spans="1:3" x14ac:dyDescent="0.3">
      <c r="A157" t="s">
        <v>2430</v>
      </c>
      <c r="B157" t="s">
        <v>2369</v>
      </c>
      <c r="C157" t="s">
        <v>2431</v>
      </c>
    </row>
    <row r="158" spans="1:3" x14ac:dyDescent="0.3">
      <c r="A158" t="s">
        <v>2432</v>
      </c>
      <c r="B158" t="s">
        <v>2369</v>
      </c>
      <c r="C158" t="s">
        <v>2433</v>
      </c>
    </row>
    <row r="159" spans="1:3" x14ac:dyDescent="0.3">
      <c r="A159" t="s">
        <v>2435</v>
      </c>
      <c r="B159" t="s">
        <v>2434</v>
      </c>
      <c r="C159" t="s">
        <v>2436</v>
      </c>
    </row>
    <row r="160" spans="1:3" x14ac:dyDescent="0.3">
      <c r="A160" t="s">
        <v>2437</v>
      </c>
      <c r="B160" t="s">
        <v>2434</v>
      </c>
      <c r="C160" t="s">
        <v>2438</v>
      </c>
    </row>
    <row r="161" spans="1:3" x14ac:dyDescent="0.3">
      <c r="A161" t="s">
        <v>2439</v>
      </c>
      <c r="B161" t="s">
        <v>2434</v>
      </c>
      <c r="C161" t="s">
        <v>2440</v>
      </c>
    </row>
    <row r="162" spans="1:3" x14ac:dyDescent="0.3">
      <c r="A162" t="s">
        <v>2441</v>
      </c>
      <c r="B162" t="s">
        <v>2434</v>
      </c>
      <c r="C162" t="s">
        <v>2442</v>
      </c>
    </row>
    <row r="163" spans="1:3" x14ac:dyDescent="0.3">
      <c r="A163" t="s">
        <v>2443</v>
      </c>
      <c r="B163" t="s">
        <v>2434</v>
      </c>
      <c r="C163" t="s">
        <v>2444</v>
      </c>
    </row>
    <row r="164" spans="1:3" x14ac:dyDescent="0.3">
      <c r="A164" t="s">
        <v>2445</v>
      </c>
      <c r="B164" t="s">
        <v>2434</v>
      </c>
      <c r="C164" t="s">
        <v>2446</v>
      </c>
    </row>
    <row r="165" spans="1:3" x14ac:dyDescent="0.3">
      <c r="A165" t="s">
        <v>2447</v>
      </c>
      <c r="B165" t="s">
        <v>2434</v>
      </c>
      <c r="C165" t="s">
        <v>2448</v>
      </c>
    </row>
    <row r="166" spans="1:3" x14ac:dyDescent="0.3">
      <c r="A166" t="s">
        <v>2449</v>
      </c>
      <c r="B166" t="s">
        <v>2434</v>
      </c>
      <c r="C166" t="s">
        <v>2450</v>
      </c>
    </row>
    <row r="167" spans="1:3" x14ac:dyDescent="0.3">
      <c r="A167" t="s">
        <v>2451</v>
      </c>
      <c r="B167" t="s">
        <v>2434</v>
      </c>
      <c r="C167" t="s">
        <v>2452</v>
      </c>
    </row>
    <row r="168" spans="1:3" x14ac:dyDescent="0.3">
      <c r="A168" t="s">
        <v>2453</v>
      </c>
      <c r="B168" t="s">
        <v>2434</v>
      </c>
      <c r="C168" t="s">
        <v>2454</v>
      </c>
    </row>
    <row r="169" spans="1:3" x14ac:dyDescent="0.3">
      <c r="A169" t="s">
        <v>2455</v>
      </c>
      <c r="B169" t="s">
        <v>2434</v>
      </c>
      <c r="C169" t="s">
        <v>2456</v>
      </c>
    </row>
    <row r="170" spans="1:3" x14ac:dyDescent="0.3">
      <c r="A170" t="s">
        <v>2457</v>
      </c>
      <c r="B170" t="s">
        <v>2434</v>
      </c>
      <c r="C170" t="s">
        <v>2458</v>
      </c>
    </row>
    <row r="171" spans="1:3" x14ac:dyDescent="0.3">
      <c r="A171" t="s">
        <v>2459</v>
      </c>
      <c r="B171" t="s">
        <v>2434</v>
      </c>
      <c r="C171" t="s">
        <v>2460</v>
      </c>
    </row>
    <row r="172" spans="1:3" x14ac:dyDescent="0.3">
      <c r="A172" t="s">
        <v>2461</v>
      </c>
      <c r="B172" t="s">
        <v>2434</v>
      </c>
      <c r="C172" t="s">
        <v>2462</v>
      </c>
    </row>
    <row r="173" spans="1:3" x14ac:dyDescent="0.3">
      <c r="A173" t="s">
        <v>2463</v>
      </c>
      <c r="B173" t="s">
        <v>2434</v>
      </c>
      <c r="C173" t="s">
        <v>2464</v>
      </c>
    </row>
    <row r="174" spans="1:3" x14ac:dyDescent="0.3">
      <c r="A174" t="s">
        <v>2465</v>
      </c>
      <c r="B174" t="s">
        <v>2434</v>
      </c>
      <c r="C174" t="s">
        <v>2466</v>
      </c>
    </row>
    <row r="175" spans="1:3" x14ac:dyDescent="0.3">
      <c r="A175" t="s">
        <v>2467</v>
      </c>
      <c r="B175" t="s">
        <v>2434</v>
      </c>
      <c r="C175" t="s">
        <v>3143</v>
      </c>
    </row>
    <row r="176" spans="1:3" x14ac:dyDescent="0.3">
      <c r="A176" t="s">
        <v>2468</v>
      </c>
      <c r="B176" t="s">
        <v>2434</v>
      </c>
      <c r="C176" t="s">
        <v>2469</v>
      </c>
    </row>
    <row r="177" spans="1:3" x14ac:dyDescent="0.3">
      <c r="A177" t="s">
        <v>2470</v>
      </c>
      <c r="B177" t="s">
        <v>2434</v>
      </c>
      <c r="C177" t="s">
        <v>2471</v>
      </c>
    </row>
    <row r="178" spans="1:3" x14ac:dyDescent="0.3">
      <c r="A178" t="s">
        <v>2472</v>
      </c>
      <c r="B178" t="s">
        <v>2434</v>
      </c>
      <c r="C178" t="s">
        <v>2473</v>
      </c>
    </row>
    <row r="179" spans="1:3" x14ac:dyDescent="0.3">
      <c r="A179" t="s">
        <v>2474</v>
      </c>
      <c r="B179" t="s">
        <v>2434</v>
      </c>
      <c r="C179" t="s">
        <v>2475</v>
      </c>
    </row>
    <row r="180" spans="1:3" x14ac:dyDescent="0.3">
      <c r="A180" t="s">
        <v>2476</v>
      </c>
      <c r="B180" t="s">
        <v>2434</v>
      </c>
      <c r="C180" t="s">
        <v>2477</v>
      </c>
    </row>
    <row r="181" spans="1:3" x14ac:dyDescent="0.3">
      <c r="A181" t="s">
        <v>2478</v>
      </c>
      <c r="B181" t="s">
        <v>2434</v>
      </c>
      <c r="C181" t="s">
        <v>2479</v>
      </c>
    </row>
    <row r="182" spans="1:3" x14ac:dyDescent="0.3">
      <c r="A182" t="s">
        <v>2480</v>
      </c>
      <c r="B182" t="s">
        <v>2434</v>
      </c>
      <c r="C182" t="s">
        <v>2481</v>
      </c>
    </row>
    <row r="183" spans="1:3" x14ac:dyDescent="0.3">
      <c r="A183" t="s">
        <v>2482</v>
      </c>
      <c r="B183" t="s">
        <v>2434</v>
      </c>
      <c r="C183" t="s">
        <v>2483</v>
      </c>
    </row>
    <row r="184" spans="1:3" x14ac:dyDescent="0.3">
      <c r="A184" t="s">
        <v>2484</v>
      </c>
      <c r="B184" t="s">
        <v>2434</v>
      </c>
      <c r="C184" t="s">
        <v>2485</v>
      </c>
    </row>
    <row r="185" spans="1:3" x14ac:dyDescent="0.3">
      <c r="A185" t="s">
        <v>2486</v>
      </c>
      <c r="B185" t="s">
        <v>2434</v>
      </c>
      <c r="C185" t="s">
        <v>2487</v>
      </c>
    </row>
    <row r="186" spans="1:3" x14ac:dyDescent="0.3">
      <c r="A186" t="s">
        <v>2488</v>
      </c>
      <c r="B186" t="s">
        <v>2434</v>
      </c>
      <c r="C186" t="s">
        <v>2489</v>
      </c>
    </row>
    <row r="187" spans="1:3" x14ac:dyDescent="0.3">
      <c r="A187" t="s">
        <v>2490</v>
      </c>
      <c r="B187" t="s">
        <v>2434</v>
      </c>
      <c r="C187" t="s">
        <v>2491</v>
      </c>
    </row>
    <row r="188" spans="1:3" x14ac:dyDescent="0.3">
      <c r="A188" t="s">
        <v>2492</v>
      </c>
      <c r="B188" t="s">
        <v>2434</v>
      </c>
      <c r="C188" t="s">
        <v>2493</v>
      </c>
    </row>
    <row r="189" spans="1:3" x14ac:dyDescent="0.3">
      <c r="A189" t="s">
        <v>2494</v>
      </c>
      <c r="B189" t="s">
        <v>2434</v>
      </c>
      <c r="C189" t="s">
        <v>2495</v>
      </c>
    </row>
    <row r="190" spans="1:3" x14ac:dyDescent="0.3">
      <c r="A190" t="s">
        <v>2496</v>
      </c>
      <c r="B190" t="s">
        <v>2434</v>
      </c>
      <c r="C190" t="s">
        <v>2497</v>
      </c>
    </row>
    <row r="191" spans="1:3" x14ac:dyDescent="0.3">
      <c r="A191" t="s">
        <v>2499</v>
      </c>
      <c r="B191" t="s">
        <v>2498</v>
      </c>
      <c r="C191" t="s">
        <v>2500</v>
      </c>
    </row>
    <row r="192" spans="1:3" x14ac:dyDescent="0.3">
      <c r="A192" t="s">
        <v>2501</v>
      </c>
      <c r="B192" t="s">
        <v>2498</v>
      </c>
      <c r="C192" t="s">
        <v>2502</v>
      </c>
    </row>
    <row r="193" spans="1:3" x14ac:dyDescent="0.3">
      <c r="A193" t="s">
        <v>2503</v>
      </c>
      <c r="B193" t="s">
        <v>2498</v>
      </c>
      <c r="C193" t="s">
        <v>2504</v>
      </c>
    </row>
    <row r="194" spans="1:3" x14ac:dyDescent="0.3">
      <c r="A194" t="s">
        <v>2505</v>
      </c>
      <c r="B194" t="s">
        <v>2498</v>
      </c>
      <c r="C194" t="s">
        <v>2506</v>
      </c>
    </row>
    <row r="195" spans="1:3" x14ac:dyDescent="0.3">
      <c r="A195" t="s">
        <v>2507</v>
      </c>
      <c r="B195" t="s">
        <v>2498</v>
      </c>
      <c r="C195" t="s">
        <v>2508</v>
      </c>
    </row>
    <row r="196" spans="1:3" x14ac:dyDescent="0.3">
      <c r="A196" t="s">
        <v>2509</v>
      </c>
      <c r="B196" t="s">
        <v>2498</v>
      </c>
      <c r="C196" t="s">
        <v>2510</v>
      </c>
    </row>
    <row r="197" spans="1:3" x14ac:dyDescent="0.3">
      <c r="A197" t="s">
        <v>2511</v>
      </c>
      <c r="B197" t="s">
        <v>2498</v>
      </c>
      <c r="C197" t="s">
        <v>2512</v>
      </c>
    </row>
    <row r="198" spans="1:3" x14ac:dyDescent="0.3">
      <c r="A198" t="s">
        <v>2513</v>
      </c>
      <c r="B198" t="s">
        <v>2498</v>
      </c>
      <c r="C198" t="s">
        <v>1135</v>
      </c>
    </row>
    <row r="199" spans="1:3" x14ac:dyDescent="0.3">
      <c r="A199" t="s">
        <v>2514</v>
      </c>
      <c r="B199" t="s">
        <v>2498</v>
      </c>
      <c r="C199" t="s">
        <v>2515</v>
      </c>
    </row>
    <row r="200" spans="1:3" x14ac:dyDescent="0.3">
      <c r="A200" t="s">
        <v>2516</v>
      </c>
      <c r="B200" t="s">
        <v>2498</v>
      </c>
      <c r="C200" t="s">
        <v>2517</v>
      </c>
    </row>
    <row r="201" spans="1:3" x14ac:dyDescent="0.3">
      <c r="A201" t="s">
        <v>2518</v>
      </c>
      <c r="B201" t="s">
        <v>2498</v>
      </c>
      <c r="C201" t="s">
        <v>2519</v>
      </c>
    </row>
    <row r="202" spans="1:3" x14ac:dyDescent="0.3">
      <c r="A202" t="s">
        <v>2520</v>
      </c>
      <c r="B202" t="s">
        <v>2498</v>
      </c>
      <c r="C202" t="s">
        <v>2521</v>
      </c>
    </row>
    <row r="203" spans="1:3" x14ac:dyDescent="0.3">
      <c r="A203" t="s">
        <v>2522</v>
      </c>
      <c r="B203" t="s">
        <v>2498</v>
      </c>
      <c r="C203" t="s">
        <v>2523</v>
      </c>
    </row>
    <row r="204" spans="1:3" x14ac:dyDescent="0.3">
      <c r="A204" t="s">
        <v>2524</v>
      </c>
      <c r="B204" t="s">
        <v>2498</v>
      </c>
      <c r="C204" t="s">
        <v>2525</v>
      </c>
    </row>
    <row r="205" spans="1:3" x14ac:dyDescent="0.3">
      <c r="A205" t="s">
        <v>2526</v>
      </c>
      <c r="B205" t="s">
        <v>2498</v>
      </c>
      <c r="C205" t="s">
        <v>2527</v>
      </c>
    </row>
    <row r="206" spans="1:3" x14ac:dyDescent="0.3">
      <c r="A206" t="s">
        <v>2528</v>
      </c>
      <c r="B206" t="s">
        <v>2498</v>
      </c>
      <c r="C206" t="s">
        <v>2529</v>
      </c>
    </row>
    <row r="207" spans="1:3" x14ac:dyDescent="0.3">
      <c r="A207" t="s">
        <v>2530</v>
      </c>
      <c r="B207" t="s">
        <v>2498</v>
      </c>
      <c r="C207" t="s">
        <v>2531</v>
      </c>
    </row>
    <row r="208" spans="1:3" x14ac:dyDescent="0.3">
      <c r="A208" t="s">
        <v>2532</v>
      </c>
      <c r="B208" t="s">
        <v>2498</v>
      </c>
      <c r="C208" t="s">
        <v>2533</v>
      </c>
    </row>
    <row r="209" spans="1:3" x14ac:dyDescent="0.3">
      <c r="A209" t="s">
        <v>2534</v>
      </c>
      <c r="B209" t="s">
        <v>2498</v>
      </c>
      <c r="C209" t="s">
        <v>2535</v>
      </c>
    </row>
    <row r="210" spans="1:3" x14ac:dyDescent="0.3">
      <c r="A210" t="s">
        <v>2536</v>
      </c>
      <c r="B210" t="s">
        <v>2498</v>
      </c>
      <c r="C210" t="s">
        <v>2537</v>
      </c>
    </row>
    <row r="211" spans="1:3" x14ac:dyDescent="0.3">
      <c r="A211" t="s">
        <v>2538</v>
      </c>
      <c r="B211" t="s">
        <v>2498</v>
      </c>
      <c r="C211" t="s">
        <v>2539</v>
      </c>
    </row>
    <row r="212" spans="1:3" x14ac:dyDescent="0.3">
      <c r="A212" t="s">
        <v>2540</v>
      </c>
      <c r="B212" t="s">
        <v>2498</v>
      </c>
      <c r="C212" t="s">
        <v>2541</v>
      </c>
    </row>
    <row r="213" spans="1:3" x14ac:dyDescent="0.3">
      <c r="A213" t="s">
        <v>2542</v>
      </c>
      <c r="B213" t="s">
        <v>2498</v>
      </c>
      <c r="C213" t="s">
        <v>2543</v>
      </c>
    </row>
    <row r="214" spans="1:3" x14ac:dyDescent="0.3">
      <c r="A214" t="s">
        <v>2544</v>
      </c>
      <c r="B214" t="s">
        <v>2498</v>
      </c>
      <c r="C214" t="s">
        <v>2545</v>
      </c>
    </row>
    <row r="215" spans="1:3" x14ac:dyDescent="0.3">
      <c r="A215" t="s">
        <v>2546</v>
      </c>
      <c r="B215" t="s">
        <v>2498</v>
      </c>
      <c r="C215" t="s">
        <v>2547</v>
      </c>
    </row>
    <row r="216" spans="1:3" x14ac:dyDescent="0.3">
      <c r="A216" t="s">
        <v>2548</v>
      </c>
      <c r="B216" t="s">
        <v>2498</v>
      </c>
      <c r="C216" t="s">
        <v>2549</v>
      </c>
    </row>
    <row r="217" spans="1:3" x14ac:dyDescent="0.3">
      <c r="A217" t="s">
        <v>2550</v>
      </c>
      <c r="B217" t="s">
        <v>2498</v>
      </c>
      <c r="C217" t="s">
        <v>2551</v>
      </c>
    </row>
    <row r="218" spans="1:3" x14ac:dyDescent="0.3">
      <c r="A218" t="s">
        <v>2552</v>
      </c>
      <c r="B218" t="s">
        <v>2498</v>
      </c>
      <c r="C218" t="s">
        <v>2553</v>
      </c>
    </row>
    <row r="219" spans="1:3" x14ac:dyDescent="0.3">
      <c r="A219" t="s">
        <v>2554</v>
      </c>
      <c r="B219" t="s">
        <v>2498</v>
      </c>
      <c r="C219" t="s">
        <v>2555</v>
      </c>
    </row>
    <row r="220" spans="1:3" x14ac:dyDescent="0.3">
      <c r="A220" t="s">
        <v>2556</v>
      </c>
      <c r="B220" t="s">
        <v>2498</v>
      </c>
      <c r="C220" t="s">
        <v>2557</v>
      </c>
    </row>
    <row r="221" spans="1:3" x14ac:dyDescent="0.3">
      <c r="A221" t="s">
        <v>2558</v>
      </c>
      <c r="B221" t="s">
        <v>2498</v>
      </c>
      <c r="C221" t="s">
        <v>2559</v>
      </c>
    </row>
    <row r="222" spans="1:3" x14ac:dyDescent="0.3">
      <c r="A222" t="s">
        <v>2560</v>
      </c>
      <c r="B222" t="s">
        <v>2498</v>
      </c>
      <c r="C222" t="s">
        <v>2561</v>
      </c>
    </row>
    <row r="223" spans="1:3" x14ac:dyDescent="0.3">
      <c r="A223" t="s">
        <v>2563</v>
      </c>
      <c r="B223" t="s">
        <v>2562</v>
      </c>
      <c r="C223" t="s">
        <v>2564</v>
      </c>
    </row>
    <row r="224" spans="1:3" x14ac:dyDescent="0.3">
      <c r="A224" t="s">
        <v>2565</v>
      </c>
      <c r="B224" t="s">
        <v>2562</v>
      </c>
      <c r="C224" t="s">
        <v>2566</v>
      </c>
    </row>
    <row r="225" spans="1:3" x14ac:dyDescent="0.3">
      <c r="A225" t="s">
        <v>2567</v>
      </c>
      <c r="B225" t="s">
        <v>2562</v>
      </c>
      <c r="C225" t="s">
        <v>2568</v>
      </c>
    </row>
    <row r="226" spans="1:3" x14ac:dyDescent="0.3">
      <c r="A226" t="s">
        <v>2569</v>
      </c>
      <c r="B226" t="s">
        <v>2562</v>
      </c>
      <c r="C226" t="s">
        <v>2570</v>
      </c>
    </row>
    <row r="227" spans="1:3" x14ac:dyDescent="0.3">
      <c r="A227" t="s">
        <v>2571</v>
      </c>
      <c r="B227" t="s">
        <v>2562</v>
      </c>
      <c r="C227" t="s">
        <v>2572</v>
      </c>
    </row>
    <row r="228" spans="1:3" x14ac:dyDescent="0.3">
      <c r="A228" t="s">
        <v>2573</v>
      </c>
      <c r="B228" t="s">
        <v>2562</v>
      </c>
      <c r="C228" t="s">
        <v>2574</v>
      </c>
    </row>
    <row r="229" spans="1:3" x14ac:dyDescent="0.3">
      <c r="A229" t="s">
        <v>2575</v>
      </c>
      <c r="B229" t="s">
        <v>2562</v>
      </c>
      <c r="C229" t="s">
        <v>2576</v>
      </c>
    </row>
    <row r="230" spans="1:3" x14ac:dyDescent="0.3">
      <c r="A230" t="s">
        <v>2577</v>
      </c>
      <c r="B230" t="s">
        <v>2562</v>
      </c>
      <c r="C230" t="s">
        <v>2578</v>
      </c>
    </row>
    <row r="231" spans="1:3" x14ac:dyDescent="0.3">
      <c r="A231" t="s">
        <v>2579</v>
      </c>
      <c r="B231" t="s">
        <v>2562</v>
      </c>
      <c r="C231" t="s">
        <v>2580</v>
      </c>
    </row>
    <row r="232" spans="1:3" x14ac:dyDescent="0.3">
      <c r="A232" t="s">
        <v>2581</v>
      </c>
      <c r="B232" t="s">
        <v>2562</v>
      </c>
      <c r="C232" t="s">
        <v>2582</v>
      </c>
    </row>
    <row r="233" spans="1:3" x14ac:dyDescent="0.3">
      <c r="A233" t="s">
        <v>2583</v>
      </c>
      <c r="B233" t="s">
        <v>2562</v>
      </c>
      <c r="C233" t="s">
        <v>2584</v>
      </c>
    </row>
    <row r="234" spans="1:3" x14ac:dyDescent="0.3">
      <c r="A234" t="s">
        <v>2585</v>
      </c>
      <c r="B234" t="s">
        <v>2562</v>
      </c>
      <c r="C234" t="s">
        <v>2586</v>
      </c>
    </row>
    <row r="235" spans="1:3" x14ac:dyDescent="0.3">
      <c r="A235" t="s">
        <v>2587</v>
      </c>
      <c r="B235" t="s">
        <v>2562</v>
      </c>
      <c r="C235" t="s">
        <v>2588</v>
      </c>
    </row>
    <row r="236" spans="1:3" x14ac:dyDescent="0.3">
      <c r="A236" t="s">
        <v>2589</v>
      </c>
      <c r="B236" t="s">
        <v>2562</v>
      </c>
      <c r="C236" t="s">
        <v>2590</v>
      </c>
    </row>
    <row r="237" spans="1:3" x14ac:dyDescent="0.3">
      <c r="A237" t="s">
        <v>2591</v>
      </c>
      <c r="B237" t="s">
        <v>2562</v>
      </c>
      <c r="C237" t="s">
        <v>2592</v>
      </c>
    </row>
    <row r="238" spans="1:3" x14ac:dyDescent="0.3">
      <c r="A238" t="s">
        <v>2593</v>
      </c>
      <c r="B238" t="s">
        <v>2562</v>
      </c>
      <c r="C238" t="s">
        <v>2594</v>
      </c>
    </row>
    <row r="239" spans="1:3" x14ac:dyDescent="0.3">
      <c r="A239" t="s">
        <v>2595</v>
      </c>
      <c r="B239" t="s">
        <v>2562</v>
      </c>
      <c r="C239" t="s">
        <v>2596</v>
      </c>
    </row>
    <row r="240" spans="1:3" x14ac:dyDescent="0.3">
      <c r="A240" t="s">
        <v>2597</v>
      </c>
      <c r="B240" t="s">
        <v>2562</v>
      </c>
      <c r="C240" t="s">
        <v>2598</v>
      </c>
    </row>
    <row r="241" spans="1:3" x14ac:dyDescent="0.3">
      <c r="A241" t="s">
        <v>2599</v>
      </c>
      <c r="B241" t="s">
        <v>2562</v>
      </c>
      <c r="C241" t="s">
        <v>2600</v>
      </c>
    </row>
    <row r="242" spans="1:3" x14ac:dyDescent="0.3">
      <c r="A242" t="s">
        <v>2601</v>
      </c>
      <c r="B242" t="s">
        <v>2562</v>
      </c>
      <c r="C242" t="s">
        <v>69</v>
      </c>
    </row>
    <row r="243" spans="1:3" x14ac:dyDescent="0.3">
      <c r="A243" t="s">
        <v>2602</v>
      </c>
      <c r="B243" t="s">
        <v>2562</v>
      </c>
      <c r="C243" t="s">
        <v>2603</v>
      </c>
    </row>
    <row r="244" spans="1:3" x14ac:dyDescent="0.3">
      <c r="A244" t="s">
        <v>2604</v>
      </c>
      <c r="B244" t="s">
        <v>2562</v>
      </c>
      <c r="C244" t="s">
        <v>2605</v>
      </c>
    </row>
    <row r="245" spans="1:3" x14ac:dyDescent="0.3">
      <c r="A245" t="s">
        <v>2606</v>
      </c>
      <c r="B245" t="s">
        <v>2562</v>
      </c>
      <c r="C245" t="s">
        <v>2607</v>
      </c>
    </row>
    <row r="246" spans="1:3" x14ac:dyDescent="0.3">
      <c r="A246" t="s">
        <v>2608</v>
      </c>
      <c r="B246" t="s">
        <v>2562</v>
      </c>
      <c r="C246" t="s">
        <v>2609</v>
      </c>
    </row>
    <row r="247" spans="1:3" x14ac:dyDescent="0.3">
      <c r="A247" t="s">
        <v>2610</v>
      </c>
      <c r="B247" t="s">
        <v>2562</v>
      </c>
      <c r="C247" t="s">
        <v>2611</v>
      </c>
    </row>
    <row r="248" spans="1:3" x14ac:dyDescent="0.3">
      <c r="A248" t="s">
        <v>2612</v>
      </c>
      <c r="B248" t="s">
        <v>2562</v>
      </c>
      <c r="C248" t="s">
        <v>2613</v>
      </c>
    </row>
    <row r="249" spans="1:3" x14ac:dyDescent="0.3">
      <c r="A249" t="s">
        <v>2614</v>
      </c>
      <c r="B249" t="s">
        <v>2562</v>
      </c>
      <c r="C249" t="s">
        <v>2615</v>
      </c>
    </row>
    <row r="250" spans="1:3" x14ac:dyDescent="0.3">
      <c r="A250" t="s">
        <v>2616</v>
      </c>
      <c r="B250" t="s">
        <v>2562</v>
      </c>
      <c r="C250" t="s">
        <v>2617</v>
      </c>
    </row>
    <row r="251" spans="1:3" x14ac:dyDescent="0.3">
      <c r="A251" t="s">
        <v>2618</v>
      </c>
      <c r="B251" t="s">
        <v>2562</v>
      </c>
      <c r="C251" t="s">
        <v>2619</v>
      </c>
    </row>
    <row r="252" spans="1:3" x14ac:dyDescent="0.3">
      <c r="A252" t="s">
        <v>2620</v>
      </c>
      <c r="B252" t="s">
        <v>2562</v>
      </c>
      <c r="C252" t="s">
        <v>2621</v>
      </c>
    </row>
    <row r="253" spans="1:3" x14ac:dyDescent="0.3">
      <c r="A253" t="s">
        <v>2622</v>
      </c>
      <c r="B253" t="s">
        <v>2562</v>
      </c>
      <c r="C253" t="s">
        <v>2623</v>
      </c>
    </row>
    <row r="254" spans="1:3" x14ac:dyDescent="0.3">
      <c r="A254" t="s">
        <v>2624</v>
      </c>
      <c r="B254" t="s">
        <v>2562</v>
      </c>
      <c r="C254" t="s">
        <v>2625</v>
      </c>
    </row>
    <row r="255" spans="1:3" x14ac:dyDescent="0.3">
      <c r="A255" t="s">
        <v>2627</v>
      </c>
      <c r="B255" t="s">
        <v>2626</v>
      </c>
      <c r="C255" t="s">
        <v>2628</v>
      </c>
    </row>
    <row r="256" spans="1:3" x14ac:dyDescent="0.3">
      <c r="A256" t="s">
        <v>2629</v>
      </c>
      <c r="B256" t="s">
        <v>2626</v>
      </c>
      <c r="C256" t="s">
        <v>2630</v>
      </c>
    </row>
    <row r="257" spans="1:3" x14ac:dyDescent="0.3">
      <c r="A257" t="s">
        <v>2631</v>
      </c>
      <c r="B257" t="s">
        <v>2626</v>
      </c>
      <c r="C257" t="s">
        <v>2632</v>
      </c>
    </row>
    <row r="258" spans="1:3" x14ac:dyDescent="0.3">
      <c r="A258" t="s">
        <v>2633</v>
      </c>
      <c r="B258" t="s">
        <v>2626</v>
      </c>
      <c r="C258" t="s">
        <v>2634</v>
      </c>
    </row>
    <row r="259" spans="1:3" x14ac:dyDescent="0.3">
      <c r="A259" t="s">
        <v>2635</v>
      </c>
      <c r="B259" t="s">
        <v>2626</v>
      </c>
      <c r="C259" t="s">
        <v>2636</v>
      </c>
    </row>
    <row r="260" spans="1:3" x14ac:dyDescent="0.3">
      <c r="A260" t="s">
        <v>2637</v>
      </c>
      <c r="B260" t="s">
        <v>2626</v>
      </c>
      <c r="C260" t="s">
        <v>2638</v>
      </c>
    </row>
    <row r="261" spans="1:3" x14ac:dyDescent="0.3">
      <c r="A261" t="s">
        <v>2639</v>
      </c>
      <c r="B261" t="s">
        <v>2626</v>
      </c>
      <c r="C261" t="s">
        <v>2640</v>
      </c>
    </row>
    <row r="262" spans="1:3" x14ac:dyDescent="0.3">
      <c r="A262" t="s">
        <v>2641</v>
      </c>
      <c r="B262" t="s">
        <v>2626</v>
      </c>
      <c r="C262" t="s">
        <v>2642</v>
      </c>
    </row>
    <row r="263" spans="1:3" x14ac:dyDescent="0.3">
      <c r="A263" t="s">
        <v>2643</v>
      </c>
      <c r="B263" t="s">
        <v>2626</v>
      </c>
      <c r="C263" t="s">
        <v>2644</v>
      </c>
    </row>
    <row r="264" spans="1:3" x14ac:dyDescent="0.3">
      <c r="A264" t="s">
        <v>2645</v>
      </c>
      <c r="B264" t="s">
        <v>2626</v>
      </c>
      <c r="C264" t="s">
        <v>2646</v>
      </c>
    </row>
    <row r="265" spans="1:3" x14ac:dyDescent="0.3">
      <c r="A265" t="s">
        <v>2647</v>
      </c>
      <c r="B265" t="s">
        <v>2626</v>
      </c>
      <c r="C265" t="s">
        <v>2648</v>
      </c>
    </row>
    <row r="266" spans="1:3" x14ac:dyDescent="0.3">
      <c r="A266" t="s">
        <v>2649</v>
      </c>
      <c r="B266" t="s">
        <v>2626</v>
      </c>
      <c r="C266" t="s">
        <v>2650</v>
      </c>
    </row>
    <row r="267" spans="1:3" x14ac:dyDescent="0.3">
      <c r="A267" t="s">
        <v>2651</v>
      </c>
      <c r="B267" t="s">
        <v>2626</v>
      </c>
      <c r="C267" t="s">
        <v>2652</v>
      </c>
    </row>
    <row r="268" spans="1:3" x14ac:dyDescent="0.3">
      <c r="A268" t="s">
        <v>2653</v>
      </c>
      <c r="B268" t="s">
        <v>2626</v>
      </c>
      <c r="C268" t="s">
        <v>1534</v>
      </c>
    </row>
    <row r="269" spans="1:3" x14ac:dyDescent="0.3">
      <c r="A269" t="s">
        <v>2654</v>
      </c>
      <c r="B269" t="s">
        <v>2626</v>
      </c>
      <c r="C269" t="s">
        <v>2655</v>
      </c>
    </row>
    <row r="270" spans="1:3" x14ac:dyDescent="0.3">
      <c r="A270" t="s">
        <v>2656</v>
      </c>
      <c r="B270" t="s">
        <v>2626</v>
      </c>
      <c r="C270" t="s">
        <v>2657</v>
      </c>
    </row>
    <row r="271" spans="1:3" x14ac:dyDescent="0.3">
      <c r="A271" t="s">
        <v>2658</v>
      </c>
      <c r="B271" t="s">
        <v>2626</v>
      </c>
      <c r="C271" t="s">
        <v>2659</v>
      </c>
    </row>
    <row r="272" spans="1:3" x14ac:dyDescent="0.3">
      <c r="A272" t="s">
        <v>2660</v>
      </c>
      <c r="B272" t="s">
        <v>2626</v>
      </c>
      <c r="C272" t="s">
        <v>2661</v>
      </c>
    </row>
    <row r="273" spans="1:3" x14ac:dyDescent="0.3">
      <c r="A273" t="s">
        <v>2662</v>
      </c>
      <c r="B273" t="s">
        <v>2626</v>
      </c>
      <c r="C273" t="s">
        <v>2663</v>
      </c>
    </row>
    <row r="274" spans="1:3" x14ac:dyDescent="0.3">
      <c r="A274" t="s">
        <v>2664</v>
      </c>
      <c r="B274" t="s">
        <v>2626</v>
      </c>
      <c r="C274" t="s">
        <v>897</v>
      </c>
    </row>
    <row r="275" spans="1:3" x14ac:dyDescent="0.3">
      <c r="A275" t="s">
        <v>2665</v>
      </c>
      <c r="B275" t="s">
        <v>2626</v>
      </c>
      <c r="C275" t="s">
        <v>2666</v>
      </c>
    </row>
    <row r="276" spans="1:3" x14ac:dyDescent="0.3">
      <c r="A276" t="s">
        <v>2667</v>
      </c>
      <c r="B276" t="s">
        <v>2626</v>
      </c>
      <c r="C276" t="s">
        <v>2668</v>
      </c>
    </row>
    <row r="277" spans="1:3" x14ac:dyDescent="0.3">
      <c r="A277" t="s">
        <v>2669</v>
      </c>
      <c r="B277" t="s">
        <v>2626</v>
      </c>
      <c r="C277" t="s">
        <v>2670</v>
      </c>
    </row>
    <row r="278" spans="1:3" x14ac:dyDescent="0.3">
      <c r="A278" t="s">
        <v>2671</v>
      </c>
      <c r="B278" t="s">
        <v>2626</v>
      </c>
      <c r="C278" t="s">
        <v>2672</v>
      </c>
    </row>
    <row r="279" spans="1:3" x14ac:dyDescent="0.3">
      <c r="A279" t="s">
        <v>2673</v>
      </c>
      <c r="B279" t="s">
        <v>2626</v>
      </c>
      <c r="C279" t="s">
        <v>2674</v>
      </c>
    </row>
    <row r="280" spans="1:3" x14ac:dyDescent="0.3">
      <c r="A280" t="s">
        <v>2675</v>
      </c>
      <c r="B280" t="s">
        <v>2626</v>
      </c>
      <c r="C280" t="s">
        <v>2676</v>
      </c>
    </row>
    <row r="281" spans="1:3" x14ac:dyDescent="0.3">
      <c r="A281" t="s">
        <v>2677</v>
      </c>
      <c r="B281" t="s">
        <v>2626</v>
      </c>
      <c r="C281" t="s">
        <v>2678</v>
      </c>
    </row>
    <row r="282" spans="1:3" x14ac:dyDescent="0.3">
      <c r="A282" t="s">
        <v>2679</v>
      </c>
      <c r="B282" t="s">
        <v>2626</v>
      </c>
      <c r="C282" t="s">
        <v>2680</v>
      </c>
    </row>
    <row r="283" spans="1:3" x14ac:dyDescent="0.3">
      <c r="A283" t="s">
        <v>2681</v>
      </c>
      <c r="B283" t="s">
        <v>2626</v>
      </c>
      <c r="C283" t="s">
        <v>2682</v>
      </c>
    </row>
    <row r="284" spans="1:3" x14ac:dyDescent="0.3">
      <c r="A284" t="s">
        <v>2683</v>
      </c>
      <c r="B284" t="s">
        <v>2626</v>
      </c>
      <c r="C284" t="s">
        <v>2684</v>
      </c>
    </row>
    <row r="285" spans="1:3" x14ac:dyDescent="0.3">
      <c r="A285" t="s">
        <v>2685</v>
      </c>
      <c r="B285" t="s">
        <v>2626</v>
      </c>
      <c r="C285" t="s">
        <v>2686</v>
      </c>
    </row>
    <row r="286" spans="1:3" x14ac:dyDescent="0.3">
      <c r="A286" t="s">
        <v>2687</v>
      </c>
      <c r="B286" t="s">
        <v>2626</v>
      </c>
      <c r="C286" t="s">
        <v>2688</v>
      </c>
    </row>
    <row r="287" spans="1:3" x14ac:dyDescent="0.3">
      <c r="A287" t="s">
        <v>2690</v>
      </c>
      <c r="B287" t="s">
        <v>2689</v>
      </c>
      <c r="C287" t="s">
        <v>2691</v>
      </c>
    </row>
    <row r="288" spans="1:3" x14ac:dyDescent="0.3">
      <c r="A288" t="s">
        <v>2692</v>
      </c>
      <c r="B288" t="s">
        <v>2689</v>
      </c>
      <c r="C288" t="s">
        <v>2693</v>
      </c>
    </row>
    <row r="289" spans="1:3" x14ac:dyDescent="0.3">
      <c r="A289" t="s">
        <v>2694</v>
      </c>
      <c r="B289" t="s">
        <v>2689</v>
      </c>
      <c r="C289" t="s">
        <v>2695</v>
      </c>
    </row>
    <row r="290" spans="1:3" x14ac:dyDescent="0.3">
      <c r="A290" t="s">
        <v>2696</v>
      </c>
      <c r="B290" t="s">
        <v>2689</v>
      </c>
      <c r="C290" t="s">
        <v>2697</v>
      </c>
    </row>
    <row r="291" spans="1:3" x14ac:dyDescent="0.3">
      <c r="A291" t="s">
        <v>2698</v>
      </c>
      <c r="B291" t="s">
        <v>2689</v>
      </c>
      <c r="C291" t="s">
        <v>2699</v>
      </c>
    </row>
    <row r="292" spans="1:3" x14ac:dyDescent="0.3">
      <c r="A292" t="s">
        <v>2700</v>
      </c>
      <c r="B292" t="s">
        <v>2689</v>
      </c>
      <c r="C292" t="s">
        <v>2701</v>
      </c>
    </row>
    <row r="293" spans="1:3" x14ac:dyDescent="0.3">
      <c r="A293" t="s">
        <v>2702</v>
      </c>
      <c r="B293" t="s">
        <v>2689</v>
      </c>
      <c r="C293" t="s">
        <v>2703</v>
      </c>
    </row>
    <row r="294" spans="1:3" x14ac:dyDescent="0.3">
      <c r="A294" t="s">
        <v>2704</v>
      </c>
      <c r="B294" t="s">
        <v>2689</v>
      </c>
      <c r="C294" t="s">
        <v>2705</v>
      </c>
    </row>
    <row r="295" spans="1:3" x14ac:dyDescent="0.3">
      <c r="A295" t="s">
        <v>2706</v>
      </c>
      <c r="B295" t="s">
        <v>2689</v>
      </c>
      <c r="C295" t="s">
        <v>2707</v>
      </c>
    </row>
    <row r="296" spans="1:3" x14ac:dyDescent="0.3">
      <c r="A296" t="s">
        <v>2708</v>
      </c>
      <c r="B296" t="s">
        <v>2689</v>
      </c>
      <c r="C296" t="s">
        <v>2709</v>
      </c>
    </row>
    <row r="297" spans="1:3" x14ac:dyDescent="0.3">
      <c r="A297" t="s">
        <v>2710</v>
      </c>
      <c r="B297" t="s">
        <v>2689</v>
      </c>
      <c r="C297" t="s">
        <v>2711</v>
      </c>
    </row>
    <row r="298" spans="1:3" x14ac:dyDescent="0.3">
      <c r="A298" t="s">
        <v>2712</v>
      </c>
      <c r="B298" t="s">
        <v>2689</v>
      </c>
      <c r="C298" t="s">
        <v>2713</v>
      </c>
    </row>
    <row r="299" spans="1:3" x14ac:dyDescent="0.3">
      <c r="A299" t="s">
        <v>2714</v>
      </c>
      <c r="B299" t="s">
        <v>2689</v>
      </c>
      <c r="C299" t="s">
        <v>2715</v>
      </c>
    </row>
    <row r="300" spans="1:3" x14ac:dyDescent="0.3">
      <c r="A300" t="s">
        <v>2716</v>
      </c>
      <c r="B300" t="s">
        <v>2689</v>
      </c>
      <c r="C300" t="s">
        <v>2717</v>
      </c>
    </row>
    <row r="301" spans="1:3" x14ac:dyDescent="0.3">
      <c r="A301" t="s">
        <v>2718</v>
      </c>
      <c r="B301" t="s">
        <v>2689</v>
      </c>
      <c r="C301" t="s">
        <v>2719</v>
      </c>
    </row>
    <row r="302" spans="1:3" x14ac:dyDescent="0.3">
      <c r="A302" t="s">
        <v>2720</v>
      </c>
      <c r="B302" t="s">
        <v>2689</v>
      </c>
      <c r="C302" t="s">
        <v>2721</v>
      </c>
    </row>
    <row r="303" spans="1:3" x14ac:dyDescent="0.3">
      <c r="A303" t="s">
        <v>2722</v>
      </c>
      <c r="B303" t="s">
        <v>2689</v>
      </c>
      <c r="C303" t="s">
        <v>2723</v>
      </c>
    </row>
    <row r="304" spans="1:3" x14ac:dyDescent="0.3">
      <c r="A304" t="s">
        <v>2724</v>
      </c>
      <c r="B304" t="s">
        <v>2689</v>
      </c>
      <c r="C304" t="s">
        <v>2725</v>
      </c>
    </row>
    <row r="305" spans="1:3" x14ac:dyDescent="0.3">
      <c r="A305" t="s">
        <v>2726</v>
      </c>
      <c r="B305" t="s">
        <v>2689</v>
      </c>
      <c r="C305" t="s">
        <v>2727</v>
      </c>
    </row>
    <row r="306" spans="1:3" x14ac:dyDescent="0.3">
      <c r="A306" t="s">
        <v>2728</v>
      </c>
      <c r="B306" t="s">
        <v>2689</v>
      </c>
      <c r="C306" t="s">
        <v>2729</v>
      </c>
    </row>
    <row r="307" spans="1:3" x14ac:dyDescent="0.3">
      <c r="A307" t="s">
        <v>2730</v>
      </c>
      <c r="B307" t="s">
        <v>2689</v>
      </c>
      <c r="C307" t="s">
        <v>2731</v>
      </c>
    </row>
    <row r="308" spans="1:3" x14ac:dyDescent="0.3">
      <c r="A308" t="s">
        <v>2732</v>
      </c>
      <c r="B308" t="s">
        <v>2689</v>
      </c>
      <c r="C308" t="s">
        <v>2733</v>
      </c>
    </row>
    <row r="309" spans="1:3" x14ac:dyDescent="0.3">
      <c r="A309" t="s">
        <v>2734</v>
      </c>
      <c r="B309" t="s">
        <v>2689</v>
      </c>
      <c r="C309" t="s">
        <v>2735</v>
      </c>
    </row>
    <row r="310" spans="1:3" x14ac:dyDescent="0.3">
      <c r="A310" t="s">
        <v>2736</v>
      </c>
      <c r="B310" t="s">
        <v>2689</v>
      </c>
      <c r="C310" t="s">
        <v>2737</v>
      </c>
    </row>
    <row r="311" spans="1:3" x14ac:dyDescent="0.3">
      <c r="A311" t="s">
        <v>2738</v>
      </c>
      <c r="B311" t="s">
        <v>2689</v>
      </c>
      <c r="C311" t="s">
        <v>2739</v>
      </c>
    </row>
    <row r="312" spans="1:3" x14ac:dyDescent="0.3">
      <c r="A312" t="s">
        <v>2740</v>
      </c>
      <c r="B312" t="s">
        <v>2689</v>
      </c>
      <c r="C312" t="s">
        <v>2741</v>
      </c>
    </row>
    <row r="313" spans="1:3" x14ac:dyDescent="0.3">
      <c r="A313" t="s">
        <v>2742</v>
      </c>
      <c r="B313" t="s">
        <v>2689</v>
      </c>
      <c r="C313" t="s">
        <v>2743</v>
      </c>
    </row>
    <row r="314" spans="1:3" x14ac:dyDescent="0.3">
      <c r="A314" t="s">
        <v>2744</v>
      </c>
      <c r="B314" t="s">
        <v>2689</v>
      </c>
      <c r="C314" t="s">
        <v>2745</v>
      </c>
    </row>
    <row r="315" spans="1:3" x14ac:dyDescent="0.3">
      <c r="A315" t="s">
        <v>2746</v>
      </c>
      <c r="B315" t="s">
        <v>2689</v>
      </c>
      <c r="C315" t="s">
        <v>2747</v>
      </c>
    </row>
    <row r="316" spans="1:3" x14ac:dyDescent="0.3">
      <c r="A316" t="s">
        <v>2748</v>
      </c>
      <c r="B316" t="s">
        <v>2689</v>
      </c>
      <c r="C316" t="s">
        <v>2749</v>
      </c>
    </row>
    <row r="317" spans="1:3" x14ac:dyDescent="0.3">
      <c r="A317" t="s">
        <v>2750</v>
      </c>
      <c r="B317" t="s">
        <v>2689</v>
      </c>
      <c r="C317" t="s">
        <v>2751</v>
      </c>
    </row>
    <row r="318" spans="1:3" x14ac:dyDescent="0.3">
      <c r="A318" t="s">
        <v>2752</v>
      </c>
      <c r="B318" t="s">
        <v>2689</v>
      </c>
      <c r="C318" t="s">
        <v>2753</v>
      </c>
    </row>
    <row r="319" spans="1:3" x14ac:dyDescent="0.3">
      <c r="A319" t="s">
        <v>2755</v>
      </c>
      <c r="B319" t="s">
        <v>2754</v>
      </c>
      <c r="C319" t="s">
        <v>2756</v>
      </c>
    </row>
    <row r="320" spans="1:3" x14ac:dyDescent="0.3">
      <c r="A320" t="s">
        <v>2757</v>
      </c>
      <c r="B320" t="s">
        <v>2754</v>
      </c>
      <c r="C320" t="s">
        <v>2758</v>
      </c>
    </row>
    <row r="321" spans="1:3" x14ac:dyDescent="0.3">
      <c r="A321" t="s">
        <v>2759</v>
      </c>
      <c r="B321" t="s">
        <v>2754</v>
      </c>
      <c r="C321" t="s">
        <v>2760</v>
      </c>
    </row>
    <row r="322" spans="1:3" x14ac:dyDescent="0.3">
      <c r="A322" t="s">
        <v>2761</v>
      </c>
      <c r="B322" t="s">
        <v>2754</v>
      </c>
      <c r="C322" t="s">
        <v>2762</v>
      </c>
    </row>
    <row r="323" spans="1:3" x14ac:dyDescent="0.3">
      <c r="A323" t="s">
        <v>2763</v>
      </c>
      <c r="B323" t="s">
        <v>2754</v>
      </c>
      <c r="C323" t="s">
        <v>2764</v>
      </c>
    </row>
    <row r="324" spans="1:3" x14ac:dyDescent="0.3">
      <c r="A324" t="s">
        <v>2765</v>
      </c>
      <c r="B324" t="s">
        <v>2754</v>
      </c>
      <c r="C324" t="s">
        <v>2766</v>
      </c>
    </row>
    <row r="325" spans="1:3" x14ac:dyDescent="0.3">
      <c r="A325" t="s">
        <v>2767</v>
      </c>
      <c r="B325" t="s">
        <v>2754</v>
      </c>
      <c r="C325" t="s">
        <v>2768</v>
      </c>
    </row>
    <row r="326" spans="1:3" x14ac:dyDescent="0.3">
      <c r="A326" t="s">
        <v>2769</v>
      </c>
      <c r="B326" t="s">
        <v>2754</v>
      </c>
      <c r="C326" t="s">
        <v>2770</v>
      </c>
    </row>
    <row r="327" spans="1:3" x14ac:dyDescent="0.3">
      <c r="A327" t="s">
        <v>2771</v>
      </c>
      <c r="B327" t="s">
        <v>2754</v>
      </c>
      <c r="C327" t="s">
        <v>2772</v>
      </c>
    </row>
    <row r="328" spans="1:3" x14ac:dyDescent="0.3">
      <c r="A328" t="s">
        <v>2773</v>
      </c>
      <c r="B328" t="s">
        <v>2754</v>
      </c>
      <c r="C328" t="s">
        <v>2774</v>
      </c>
    </row>
    <row r="329" spans="1:3" x14ac:dyDescent="0.3">
      <c r="A329" t="s">
        <v>2775</v>
      </c>
      <c r="B329" t="s">
        <v>2754</v>
      </c>
      <c r="C329" t="s">
        <v>2776</v>
      </c>
    </row>
    <row r="330" spans="1:3" x14ac:dyDescent="0.3">
      <c r="A330" t="s">
        <v>2777</v>
      </c>
      <c r="B330" t="s">
        <v>2754</v>
      </c>
      <c r="C330" t="s">
        <v>2778</v>
      </c>
    </row>
    <row r="331" spans="1:3" x14ac:dyDescent="0.3">
      <c r="A331" t="s">
        <v>2779</v>
      </c>
      <c r="B331" t="s">
        <v>2754</v>
      </c>
      <c r="C331" t="s">
        <v>2780</v>
      </c>
    </row>
    <row r="332" spans="1:3" x14ac:dyDescent="0.3">
      <c r="A332" t="s">
        <v>2781</v>
      </c>
      <c r="B332" t="s">
        <v>2754</v>
      </c>
      <c r="C332" t="s">
        <v>2782</v>
      </c>
    </row>
    <row r="333" spans="1:3" x14ac:dyDescent="0.3">
      <c r="A333" t="s">
        <v>2783</v>
      </c>
      <c r="B333" t="s">
        <v>2754</v>
      </c>
      <c r="C333" t="s">
        <v>2784</v>
      </c>
    </row>
    <row r="334" spans="1:3" x14ac:dyDescent="0.3">
      <c r="A334" t="s">
        <v>2785</v>
      </c>
      <c r="B334" t="s">
        <v>2754</v>
      </c>
      <c r="C334" t="s">
        <v>2786</v>
      </c>
    </row>
    <row r="335" spans="1:3" x14ac:dyDescent="0.3">
      <c r="A335" t="s">
        <v>2787</v>
      </c>
      <c r="B335" t="s">
        <v>2754</v>
      </c>
      <c r="C335" t="s">
        <v>2788</v>
      </c>
    </row>
    <row r="336" spans="1:3" x14ac:dyDescent="0.3">
      <c r="A336" t="s">
        <v>2789</v>
      </c>
      <c r="B336" t="s">
        <v>2754</v>
      </c>
      <c r="C336" t="s">
        <v>2790</v>
      </c>
    </row>
    <row r="337" spans="1:3" x14ac:dyDescent="0.3">
      <c r="A337" t="s">
        <v>2791</v>
      </c>
      <c r="B337" t="s">
        <v>2754</v>
      </c>
      <c r="C337" t="s">
        <v>2792</v>
      </c>
    </row>
    <row r="338" spans="1:3" x14ac:dyDescent="0.3">
      <c r="A338" t="s">
        <v>2793</v>
      </c>
      <c r="B338" t="s">
        <v>2754</v>
      </c>
      <c r="C338" t="s">
        <v>1090</v>
      </c>
    </row>
    <row r="339" spans="1:3" x14ac:dyDescent="0.3">
      <c r="A339" t="s">
        <v>2794</v>
      </c>
      <c r="B339" t="s">
        <v>2754</v>
      </c>
      <c r="C339" t="s">
        <v>2795</v>
      </c>
    </row>
    <row r="340" spans="1:3" x14ac:dyDescent="0.3">
      <c r="A340" t="s">
        <v>2796</v>
      </c>
      <c r="B340" t="s">
        <v>2754</v>
      </c>
      <c r="C340" t="s">
        <v>2797</v>
      </c>
    </row>
    <row r="341" spans="1:3" x14ac:dyDescent="0.3">
      <c r="A341" t="s">
        <v>2798</v>
      </c>
      <c r="B341" t="s">
        <v>2754</v>
      </c>
      <c r="C341" t="s">
        <v>2799</v>
      </c>
    </row>
    <row r="342" spans="1:3" x14ac:dyDescent="0.3">
      <c r="A342" t="s">
        <v>2800</v>
      </c>
      <c r="B342" t="s">
        <v>2754</v>
      </c>
      <c r="C342" t="s">
        <v>2801</v>
      </c>
    </row>
    <row r="343" spans="1:3" x14ac:dyDescent="0.3">
      <c r="A343" t="s">
        <v>2802</v>
      </c>
      <c r="B343" t="s">
        <v>2754</v>
      </c>
      <c r="C343" t="s">
        <v>2803</v>
      </c>
    </row>
    <row r="344" spans="1:3" x14ac:dyDescent="0.3">
      <c r="A344" t="s">
        <v>2804</v>
      </c>
      <c r="B344" t="s">
        <v>2754</v>
      </c>
      <c r="C344" t="s">
        <v>2805</v>
      </c>
    </row>
    <row r="345" spans="1:3" x14ac:dyDescent="0.3">
      <c r="A345" t="s">
        <v>2806</v>
      </c>
      <c r="B345" t="s">
        <v>2754</v>
      </c>
      <c r="C345" t="s">
        <v>2807</v>
      </c>
    </row>
    <row r="346" spans="1:3" x14ac:dyDescent="0.3">
      <c r="A346" t="s">
        <v>2808</v>
      </c>
      <c r="B346" t="s">
        <v>2754</v>
      </c>
      <c r="C346" t="s">
        <v>2809</v>
      </c>
    </row>
    <row r="347" spans="1:3" x14ac:dyDescent="0.3">
      <c r="A347" t="s">
        <v>2810</v>
      </c>
      <c r="B347" t="s">
        <v>2754</v>
      </c>
      <c r="C347" t="s">
        <v>2811</v>
      </c>
    </row>
    <row r="348" spans="1:3" x14ac:dyDescent="0.3">
      <c r="A348" t="s">
        <v>2812</v>
      </c>
      <c r="B348" t="s">
        <v>2754</v>
      </c>
      <c r="C348" t="s">
        <v>2813</v>
      </c>
    </row>
    <row r="349" spans="1:3" x14ac:dyDescent="0.3">
      <c r="A349" t="s">
        <v>2814</v>
      </c>
      <c r="B349" t="s">
        <v>2754</v>
      </c>
      <c r="C349" t="s">
        <v>2815</v>
      </c>
    </row>
    <row r="350" spans="1:3" x14ac:dyDescent="0.3">
      <c r="A350" t="s">
        <v>2816</v>
      </c>
      <c r="B350" t="s">
        <v>2754</v>
      </c>
      <c r="C350" t="s">
        <v>2817</v>
      </c>
    </row>
    <row r="351" spans="1:3" x14ac:dyDescent="0.3">
      <c r="A351" t="s">
        <v>2818</v>
      </c>
      <c r="B351" t="s">
        <v>2754</v>
      </c>
      <c r="C351" t="s">
        <v>2819</v>
      </c>
    </row>
    <row r="352" spans="1:3" x14ac:dyDescent="0.3">
      <c r="A352" t="s">
        <v>2821</v>
      </c>
      <c r="B352" t="s">
        <v>2820</v>
      </c>
      <c r="C352" t="s">
        <v>2822</v>
      </c>
    </row>
    <row r="353" spans="1:3" x14ac:dyDescent="0.3">
      <c r="A353" t="s">
        <v>2823</v>
      </c>
      <c r="B353" t="s">
        <v>2820</v>
      </c>
      <c r="C353" t="s">
        <v>2824</v>
      </c>
    </row>
    <row r="354" spans="1:3" x14ac:dyDescent="0.3">
      <c r="A354" t="s">
        <v>2825</v>
      </c>
      <c r="B354" t="s">
        <v>2820</v>
      </c>
      <c r="C354" t="s">
        <v>2826</v>
      </c>
    </row>
    <row r="355" spans="1:3" x14ac:dyDescent="0.3">
      <c r="A355" t="s">
        <v>2827</v>
      </c>
      <c r="B355" t="s">
        <v>2820</v>
      </c>
      <c r="C355" t="s">
        <v>2828</v>
      </c>
    </row>
    <row r="356" spans="1:3" x14ac:dyDescent="0.3">
      <c r="A356" t="s">
        <v>2829</v>
      </c>
      <c r="B356" t="s">
        <v>2820</v>
      </c>
      <c r="C356" t="s">
        <v>2830</v>
      </c>
    </row>
    <row r="357" spans="1:3" x14ac:dyDescent="0.3">
      <c r="A357" t="s">
        <v>2831</v>
      </c>
      <c r="B357" t="s">
        <v>2820</v>
      </c>
      <c r="C357" t="s">
        <v>2832</v>
      </c>
    </row>
    <row r="358" spans="1:3" x14ac:dyDescent="0.3">
      <c r="A358" t="s">
        <v>2833</v>
      </c>
      <c r="B358" t="s">
        <v>2820</v>
      </c>
      <c r="C358" t="s">
        <v>2834</v>
      </c>
    </row>
    <row r="359" spans="1:3" x14ac:dyDescent="0.3">
      <c r="A359" t="s">
        <v>2835</v>
      </c>
      <c r="B359" t="s">
        <v>2820</v>
      </c>
      <c r="C359" t="s">
        <v>2836</v>
      </c>
    </row>
    <row r="360" spans="1:3" x14ac:dyDescent="0.3">
      <c r="A360" t="s">
        <v>2837</v>
      </c>
      <c r="B360" t="s">
        <v>2820</v>
      </c>
      <c r="C360" t="s">
        <v>2838</v>
      </c>
    </row>
    <row r="361" spans="1:3" x14ac:dyDescent="0.3">
      <c r="A361" t="s">
        <v>2839</v>
      </c>
      <c r="B361" t="s">
        <v>2820</v>
      </c>
      <c r="C361" t="s">
        <v>2840</v>
      </c>
    </row>
    <row r="362" spans="1:3" x14ac:dyDescent="0.3">
      <c r="A362" t="s">
        <v>2841</v>
      </c>
      <c r="B362" t="s">
        <v>2820</v>
      </c>
      <c r="C362" t="s">
        <v>2842</v>
      </c>
    </row>
    <row r="363" spans="1:3" x14ac:dyDescent="0.3">
      <c r="A363" t="s">
        <v>2843</v>
      </c>
      <c r="B363" t="s">
        <v>2820</v>
      </c>
      <c r="C363" t="s">
        <v>2844</v>
      </c>
    </row>
    <row r="364" spans="1:3" x14ac:dyDescent="0.3">
      <c r="A364" t="s">
        <v>2845</v>
      </c>
      <c r="B364" t="s">
        <v>2820</v>
      </c>
      <c r="C364" t="s">
        <v>2846</v>
      </c>
    </row>
    <row r="365" spans="1:3" x14ac:dyDescent="0.3">
      <c r="A365" t="s">
        <v>2847</v>
      </c>
      <c r="B365" t="s">
        <v>2820</v>
      </c>
      <c r="C365" t="s">
        <v>2848</v>
      </c>
    </row>
    <row r="366" spans="1:3" x14ac:dyDescent="0.3">
      <c r="A366" t="s">
        <v>2849</v>
      </c>
      <c r="B366" t="s">
        <v>2820</v>
      </c>
      <c r="C366" t="s">
        <v>2850</v>
      </c>
    </row>
    <row r="367" spans="1:3" x14ac:dyDescent="0.3">
      <c r="A367" t="s">
        <v>2851</v>
      </c>
      <c r="B367" t="s">
        <v>2820</v>
      </c>
      <c r="C367" t="s">
        <v>2852</v>
      </c>
    </row>
    <row r="368" spans="1:3" x14ac:dyDescent="0.3">
      <c r="A368" t="s">
        <v>2853</v>
      </c>
      <c r="B368" t="s">
        <v>2820</v>
      </c>
      <c r="C368" t="s">
        <v>2854</v>
      </c>
    </row>
    <row r="369" spans="1:3" x14ac:dyDescent="0.3">
      <c r="A369" t="s">
        <v>2855</v>
      </c>
      <c r="B369" t="s">
        <v>2820</v>
      </c>
      <c r="C369" t="s">
        <v>2856</v>
      </c>
    </row>
    <row r="370" spans="1:3" x14ac:dyDescent="0.3">
      <c r="A370" t="s">
        <v>2857</v>
      </c>
      <c r="B370" t="s">
        <v>2820</v>
      </c>
      <c r="C370" t="s">
        <v>2858</v>
      </c>
    </row>
    <row r="371" spans="1:3" x14ac:dyDescent="0.3">
      <c r="A371" t="s">
        <v>2859</v>
      </c>
      <c r="B371" t="s">
        <v>2820</v>
      </c>
      <c r="C371" t="s">
        <v>2860</v>
      </c>
    </row>
    <row r="372" spans="1:3" x14ac:dyDescent="0.3">
      <c r="A372" t="s">
        <v>2861</v>
      </c>
      <c r="B372" t="s">
        <v>2820</v>
      </c>
      <c r="C372" t="s">
        <v>2862</v>
      </c>
    </row>
    <row r="373" spans="1:3" x14ac:dyDescent="0.3">
      <c r="A373" t="s">
        <v>2863</v>
      </c>
      <c r="B373" t="s">
        <v>2820</v>
      </c>
      <c r="C373" t="s">
        <v>2864</v>
      </c>
    </row>
    <row r="374" spans="1:3" x14ac:dyDescent="0.3">
      <c r="A374" t="s">
        <v>2865</v>
      </c>
      <c r="B374" t="s">
        <v>2820</v>
      </c>
      <c r="C374" t="s">
        <v>2866</v>
      </c>
    </row>
    <row r="375" spans="1:3" x14ac:dyDescent="0.3">
      <c r="A375" t="s">
        <v>2867</v>
      </c>
      <c r="B375" t="s">
        <v>2820</v>
      </c>
      <c r="C375" t="s">
        <v>2868</v>
      </c>
    </row>
    <row r="376" spans="1:3" x14ac:dyDescent="0.3">
      <c r="A376" t="s">
        <v>2869</v>
      </c>
      <c r="B376" t="s">
        <v>2820</v>
      </c>
      <c r="C376" t="s">
        <v>2870</v>
      </c>
    </row>
    <row r="377" spans="1:3" x14ac:dyDescent="0.3">
      <c r="A377" t="s">
        <v>2871</v>
      </c>
      <c r="B377" t="s">
        <v>2820</v>
      </c>
      <c r="C377" t="s">
        <v>2872</v>
      </c>
    </row>
    <row r="378" spans="1:3" x14ac:dyDescent="0.3">
      <c r="A378" t="s">
        <v>2873</v>
      </c>
      <c r="B378" t="s">
        <v>2820</v>
      </c>
      <c r="C378" t="s">
        <v>2874</v>
      </c>
    </row>
    <row r="379" spans="1:3" x14ac:dyDescent="0.3">
      <c r="A379" t="s">
        <v>2875</v>
      </c>
      <c r="B379" t="s">
        <v>2820</v>
      </c>
      <c r="C379" t="s">
        <v>2876</v>
      </c>
    </row>
    <row r="380" spans="1:3" x14ac:dyDescent="0.3">
      <c r="A380" t="s">
        <v>2877</v>
      </c>
      <c r="B380" t="s">
        <v>2820</v>
      </c>
      <c r="C380" t="s">
        <v>2878</v>
      </c>
    </row>
    <row r="381" spans="1:3" x14ac:dyDescent="0.3">
      <c r="A381" t="s">
        <v>2879</v>
      </c>
      <c r="B381" t="s">
        <v>2820</v>
      </c>
      <c r="C381" t="s">
        <v>2880</v>
      </c>
    </row>
    <row r="382" spans="1:3" x14ac:dyDescent="0.3">
      <c r="A382" t="s">
        <v>2881</v>
      </c>
      <c r="B382" t="s">
        <v>2820</v>
      </c>
      <c r="C382" t="s">
        <v>2882</v>
      </c>
    </row>
    <row r="383" spans="1:3" x14ac:dyDescent="0.3">
      <c r="A383" t="s">
        <v>2883</v>
      </c>
      <c r="B383" t="s">
        <v>2820</v>
      </c>
      <c r="C383" t="s">
        <v>2884</v>
      </c>
    </row>
    <row r="384" spans="1:3" x14ac:dyDescent="0.3">
      <c r="A384" t="s">
        <v>2886</v>
      </c>
      <c r="B384" t="s">
        <v>2885</v>
      </c>
      <c r="C384" t="s">
        <v>2887</v>
      </c>
    </row>
    <row r="385" spans="1:3" x14ac:dyDescent="0.3">
      <c r="A385" t="s">
        <v>2888</v>
      </c>
      <c r="B385" t="s">
        <v>2885</v>
      </c>
      <c r="C385" t="s">
        <v>2889</v>
      </c>
    </row>
    <row r="386" spans="1:3" x14ac:dyDescent="0.3">
      <c r="A386" t="s">
        <v>2890</v>
      </c>
      <c r="B386" t="s">
        <v>2885</v>
      </c>
      <c r="C386" t="s">
        <v>2891</v>
      </c>
    </row>
    <row r="387" spans="1:3" x14ac:dyDescent="0.3">
      <c r="A387" t="s">
        <v>2892</v>
      </c>
      <c r="B387" t="s">
        <v>2885</v>
      </c>
      <c r="C387" t="s">
        <v>2893</v>
      </c>
    </row>
    <row r="388" spans="1:3" x14ac:dyDescent="0.3">
      <c r="A388" t="s">
        <v>2894</v>
      </c>
      <c r="B388" t="s">
        <v>2885</v>
      </c>
      <c r="C388" t="s">
        <v>2895</v>
      </c>
    </row>
    <row r="389" spans="1:3" x14ac:dyDescent="0.3">
      <c r="A389" t="s">
        <v>2896</v>
      </c>
      <c r="B389" t="s">
        <v>2885</v>
      </c>
      <c r="C389" t="s">
        <v>2897</v>
      </c>
    </row>
    <row r="390" spans="1:3" x14ac:dyDescent="0.3">
      <c r="A390" t="s">
        <v>2898</v>
      </c>
      <c r="B390" t="s">
        <v>2885</v>
      </c>
      <c r="C390" t="s">
        <v>2899</v>
      </c>
    </row>
    <row r="391" spans="1:3" x14ac:dyDescent="0.3">
      <c r="A391" t="s">
        <v>2900</v>
      </c>
      <c r="B391" t="s">
        <v>2885</v>
      </c>
      <c r="C391" t="s">
        <v>2901</v>
      </c>
    </row>
    <row r="392" spans="1:3" x14ac:dyDescent="0.3">
      <c r="A392" t="s">
        <v>2902</v>
      </c>
      <c r="B392" t="s">
        <v>2885</v>
      </c>
      <c r="C392" t="s">
        <v>2903</v>
      </c>
    </row>
    <row r="393" spans="1:3" x14ac:dyDescent="0.3">
      <c r="A393" t="s">
        <v>2904</v>
      </c>
      <c r="B393" t="s">
        <v>2885</v>
      </c>
      <c r="C393" t="s">
        <v>2905</v>
      </c>
    </row>
    <row r="394" spans="1:3" x14ac:dyDescent="0.3">
      <c r="A394" t="s">
        <v>2906</v>
      </c>
      <c r="B394" t="s">
        <v>2885</v>
      </c>
      <c r="C394" t="s">
        <v>2907</v>
      </c>
    </row>
    <row r="395" spans="1:3" x14ac:dyDescent="0.3">
      <c r="A395" t="s">
        <v>2908</v>
      </c>
      <c r="B395" t="s">
        <v>2885</v>
      </c>
      <c r="C395" t="s">
        <v>2909</v>
      </c>
    </row>
    <row r="396" spans="1:3" x14ac:dyDescent="0.3">
      <c r="A396" t="s">
        <v>2910</v>
      </c>
      <c r="B396" t="s">
        <v>2885</v>
      </c>
      <c r="C396" t="s">
        <v>2911</v>
      </c>
    </row>
    <row r="397" spans="1:3" x14ac:dyDescent="0.3">
      <c r="A397" t="s">
        <v>2912</v>
      </c>
      <c r="B397" t="s">
        <v>2885</v>
      </c>
      <c r="C397" t="s">
        <v>2913</v>
      </c>
    </row>
    <row r="398" spans="1:3" x14ac:dyDescent="0.3">
      <c r="A398" t="s">
        <v>2914</v>
      </c>
      <c r="B398" t="s">
        <v>2885</v>
      </c>
      <c r="C398" t="s">
        <v>2915</v>
      </c>
    </row>
    <row r="399" spans="1:3" x14ac:dyDescent="0.3">
      <c r="A399" t="s">
        <v>2916</v>
      </c>
      <c r="B399" t="s">
        <v>2885</v>
      </c>
      <c r="C399" t="s">
        <v>2917</v>
      </c>
    </row>
    <row r="400" spans="1:3" x14ac:dyDescent="0.3">
      <c r="A400" t="s">
        <v>2918</v>
      </c>
      <c r="B400" t="s">
        <v>2885</v>
      </c>
      <c r="C400" t="s">
        <v>2919</v>
      </c>
    </row>
    <row r="401" spans="1:3" x14ac:dyDescent="0.3">
      <c r="A401" t="s">
        <v>2920</v>
      </c>
      <c r="B401" t="s">
        <v>2885</v>
      </c>
      <c r="C401" t="s">
        <v>2921</v>
      </c>
    </row>
    <row r="402" spans="1:3" x14ac:dyDescent="0.3">
      <c r="A402" t="s">
        <v>2922</v>
      </c>
      <c r="B402" t="s">
        <v>2885</v>
      </c>
      <c r="C402" t="s">
        <v>2923</v>
      </c>
    </row>
    <row r="403" spans="1:3" x14ac:dyDescent="0.3">
      <c r="A403" t="s">
        <v>2924</v>
      </c>
      <c r="B403" t="s">
        <v>2885</v>
      </c>
      <c r="C403" t="s">
        <v>2925</v>
      </c>
    </row>
    <row r="404" spans="1:3" x14ac:dyDescent="0.3">
      <c r="A404" t="s">
        <v>2926</v>
      </c>
      <c r="B404" t="s">
        <v>2885</v>
      </c>
      <c r="C404" t="s">
        <v>2927</v>
      </c>
    </row>
    <row r="405" spans="1:3" x14ac:dyDescent="0.3">
      <c r="A405" t="s">
        <v>2928</v>
      </c>
      <c r="B405" t="s">
        <v>2885</v>
      </c>
      <c r="C405" t="s">
        <v>2929</v>
      </c>
    </row>
    <row r="406" spans="1:3" x14ac:dyDescent="0.3">
      <c r="A406" t="s">
        <v>2930</v>
      </c>
      <c r="B406" t="s">
        <v>2885</v>
      </c>
      <c r="C406" t="s">
        <v>2931</v>
      </c>
    </row>
    <row r="407" spans="1:3" x14ac:dyDescent="0.3">
      <c r="A407" t="s">
        <v>2932</v>
      </c>
      <c r="B407" t="s">
        <v>2885</v>
      </c>
      <c r="C407" t="s">
        <v>2933</v>
      </c>
    </row>
    <row r="408" spans="1:3" x14ac:dyDescent="0.3">
      <c r="A408" t="s">
        <v>2934</v>
      </c>
      <c r="B408" t="s">
        <v>2885</v>
      </c>
      <c r="C408" t="s">
        <v>2935</v>
      </c>
    </row>
    <row r="409" spans="1:3" x14ac:dyDescent="0.3">
      <c r="A409" t="s">
        <v>2936</v>
      </c>
      <c r="B409" t="s">
        <v>2885</v>
      </c>
      <c r="C409" t="s">
        <v>2937</v>
      </c>
    </row>
    <row r="410" spans="1:3" x14ac:dyDescent="0.3">
      <c r="A410" t="s">
        <v>2938</v>
      </c>
      <c r="B410" t="s">
        <v>2885</v>
      </c>
      <c r="C410" t="s">
        <v>2939</v>
      </c>
    </row>
    <row r="411" spans="1:3" x14ac:dyDescent="0.3">
      <c r="A411" t="s">
        <v>2940</v>
      </c>
      <c r="B411" t="s">
        <v>2885</v>
      </c>
      <c r="C411" t="s">
        <v>2941</v>
      </c>
    </row>
    <row r="412" spans="1:3" x14ac:dyDescent="0.3">
      <c r="A412" t="s">
        <v>2942</v>
      </c>
      <c r="B412" t="s">
        <v>2885</v>
      </c>
      <c r="C412" t="s">
        <v>2943</v>
      </c>
    </row>
    <row r="413" spans="1:3" x14ac:dyDescent="0.3">
      <c r="A413" t="s">
        <v>2944</v>
      </c>
      <c r="B413" t="s">
        <v>2885</v>
      </c>
      <c r="C413" t="s">
        <v>2945</v>
      </c>
    </row>
    <row r="414" spans="1:3" x14ac:dyDescent="0.3">
      <c r="A414" t="s">
        <v>2946</v>
      </c>
      <c r="B414" t="s">
        <v>2885</v>
      </c>
      <c r="C414" t="s">
        <v>2947</v>
      </c>
    </row>
    <row r="415" spans="1:3" x14ac:dyDescent="0.3">
      <c r="A415" t="s">
        <v>2948</v>
      </c>
      <c r="B415" t="s">
        <v>2885</v>
      </c>
      <c r="C415" t="s">
        <v>2949</v>
      </c>
    </row>
    <row r="416" spans="1:3" x14ac:dyDescent="0.3">
      <c r="A416" t="s">
        <v>2950</v>
      </c>
      <c r="B416" t="s">
        <v>2885</v>
      </c>
      <c r="C416" t="s">
        <v>2951</v>
      </c>
    </row>
    <row r="417" spans="1:3" x14ac:dyDescent="0.3">
      <c r="A417" t="s">
        <v>2953</v>
      </c>
      <c r="B417" t="s">
        <v>2952</v>
      </c>
      <c r="C417" t="s">
        <v>2954</v>
      </c>
    </row>
    <row r="418" spans="1:3" x14ac:dyDescent="0.3">
      <c r="A418" t="s">
        <v>2955</v>
      </c>
      <c r="B418" t="s">
        <v>2952</v>
      </c>
      <c r="C418" t="s">
        <v>2956</v>
      </c>
    </row>
    <row r="419" spans="1:3" x14ac:dyDescent="0.3">
      <c r="A419" t="s">
        <v>2957</v>
      </c>
      <c r="B419" t="s">
        <v>2952</v>
      </c>
      <c r="C419" t="s">
        <v>2958</v>
      </c>
    </row>
    <row r="420" spans="1:3" x14ac:dyDescent="0.3">
      <c r="A420" t="s">
        <v>2959</v>
      </c>
      <c r="B420" t="s">
        <v>2952</v>
      </c>
      <c r="C420" t="s">
        <v>2960</v>
      </c>
    </row>
    <row r="421" spans="1:3" x14ac:dyDescent="0.3">
      <c r="A421" t="s">
        <v>2961</v>
      </c>
      <c r="B421" t="s">
        <v>2952</v>
      </c>
      <c r="C421" t="s">
        <v>2962</v>
      </c>
    </row>
    <row r="422" spans="1:3" x14ac:dyDescent="0.3">
      <c r="A422" t="s">
        <v>2963</v>
      </c>
      <c r="B422" t="s">
        <v>2952</v>
      </c>
      <c r="C422" t="s">
        <v>2964</v>
      </c>
    </row>
    <row r="423" spans="1:3" x14ac:dyDescent="0.3">
      <c r="A423" t="s">
        <v>2965</v>
      </c>
      <c r="B423" t="s">
        <v>2952</v>
      </c>
      <c r="C423" t="s">
        <v>2966</v>
      </c>
    </row>
    <row r="424" spans="1:3" x14ac:dyDescent="0.3">
      <c r="A424" t="s">
        <v>2967</v>
      </c>
      <c r="B424" t="s">
        <v>2952</v>
      </c>
      <c r="C424" t="s">
        <v>2968</v>
      </c>
    </row>
    <row r="425" spans="1:3" x14ac:dyDescent="0.3">
      <c r="A425" t="s">
        <v>2969</v>
      </c>
      <c r="B425" t="s">
        <v>2952</v>
      </c>
      <c r="C425" t="s">
        <v>2970</v>
      </c>
    </row>
    <row r="426" spans="1:3" x14ac:dyDescent="0.3">
      <c r="A426" t="s">
        <v>2971</v>
      </c>
      <c r="B426" t="s">
        <v>2952</v>
      </c>
      <c r="C426" t="s">
        <v>2972</v>
      </c>
    </row>
    <row r="427" spans="1:3" x14ac:dyDescent="0.3">
      <c r="A427" t="s">
        <v>2973</v>
      </c>
      <c r="B427" t="s">
        <v>2952</v>
      </c>
      <c r="C427" t="s">
        <v>2974</v>
      </c>
    </row>
    <row r="428" spans="1:3" x14ac:dyDescent="0.3">
      <c r="A428" t="s">
        <v>2975</v>
      </c>
      <c r="B428" t="s">
        <v>2952</v>
      </c>
      <c r="C428" t="s">
        <v>2976</v>
      </c>
    </row>
    <row r="429" spans="1:3" x14ac:dyDescent="0.3">
      <c r="A429" t="s">
        <v>2977</v>
      </c>
      <c r="B429" t="s">
        <v>2952</v>
      </c>
      <c r="C429" t="s">
        <v>2978</v>
      </c>
    </row>
    <row r="430" spans="1:3" x14ac:dyDescent="0.3">
      <c r="A430" t="s">
        <v>2979</v>
      </c>
      <c r="B430" t="s">
        <v>2952</v>
      </c>
      <c r="C430" t="s">
        <v>2980</v>
      </c>
    </row>
    <row r="431" spans="1:3" x14ac:dyDescent="0.3">
      <c r="A431" t="s">
        <v>2981</v>
      </c>
      <c r="B431" t="s">
        <v>2952</v>
      </c>
      <c r="C431" t="s">
        <v>2982</v>
      </c>
    </row>
    <row r="432" spans="1:3" x14ac:dyDescent="0.3">
      <c r="A432" t="s">
        <v>2983</v>
      </c>
      <c r="B432" t="s">
        <v>2952</v>
      </c>
      <c r="C432" t="s">
        <v>2984</v>
      </c>
    </row>
    <row r="433" spans="1:3" x14ac:dyDescent="0.3">
      <c r="A433" t="s">
        <v>2985</v>
      </c>
      <c r="B433" t="s">
        <v>2952</v>
      </c>
      <c r="C433" t="s">
        <v>2986</v>
      </c>
    </row>
    <row r="434" spans="1:3" x14ac:dyDescent="0.3">
      <c r="A434" t="s">
        <v>2987</v>
      </c>
      <c r="B434" t="s">
        <v>2952</v>
      </c>
      <c r="C434" t="s">
        <v>2988</v>
      </c>
    </row>
    <row r="435" spans="1:3" x14ac:dyDescent="0.3">
      <c r="A435" t="s">
        <v>2989</v>
      </c>
      <c r="B435" t="s">
        <v>2952</v>
      </c>
      <c r="C435" t="s">
        <v>2990</v>
      </c>
    </row>
    <row r="436" spans="1:3" x14ac:dyDescent="0.3">
      <c r="A436" t="s">
        <v>2991</v>
      </c>
      <c r="B436" t="s">
        <v>2952</v>
      </c>
      <c r="C436" t="s">
        <v>2992</v>
      </c>
    </row>
    <row r="437" spans="1:3" x14ac:dyDescent="0.3">
      <c r="A437" t="s">
        <v>2993</v>
      </c>
      <c r="B437" t="s">
        <v>2952</v>
      </c>
      <c r="C437" t="s">
        <v>2994</v>
      </c>
    </row>
    <row r="438" spans="1:3" x14ac:dyDescent="0.3">
      <c r="A438" t="s">
        <v>2995</v>
      </c>
      <c r="B438" t="s">
        <v>2952</v>
      </c>
      <c r="C438" t="s">
        <v>2996</v>
      </c>
    </row>
    <row r="439" spans="1:3" x14ac:dyDescent="0.3">
      <c r="A439" t="s">
        <v>2997</v>
      </c>
      <c r="B439" t="s">
        <v>2952</v>
      </c>
      <c r="C439" t="s">
        <v>2998</v>
      </c>
    </row>
    <row r="440" spans="1:3" x14ac:dyDescent="0.3">
      <c r="A440" t="s">
        <v>2999</v>
      </c>
      <c r="B440" t="s">
        <v>2952</v>
      </c>
      <c r="C440" t="s">
        <v>3000</v>
      </c>
    </row>
    <row r="441" spans="1:3" x14ac:dyDescent="0.3">
      <c r="A441" t="s">
        <v>3001</v>
      </c>
      <c r="B441" t="s">
        <v>2952</v>
      </c>
      <c r="C441" t="s">
        <v>3002</v>
      </c>
    </row>
    <row r="442" spans="1:3" x14ac:dyDescent="0.3">
      <c r="A442" t="s">
        <v>3003</v>
      </c>
      <c r="B442" t="s">
        <v>2952</v>
      </c>
      <c r="C442" t="s">
        <v>3004</v>
      </c>
    </row>
    <row r="443" spans="1:3" x14ac:dyDescent="0.3">
      <c r="A443" t="s">
        <v>3005</v>
      </c>
      <c r="B443" t="s">
        <v>2952</v>
      </c>
      <c r="C443" t="s">
        <v>3006</v>
      </c>
    </row>
    <row r="444" spans="1:3" x14ac:dyDescent="0.3">
      <c r="A444" t="s">
        <v>3007</v>
      </c>
      <c r="B444" t="s">
        <v>2952</v>
      </c>
      <c r="C444" t="s">
        <v>3008</v>
      </c>
    </row>
    <row r="445" spans="1:3" x14ac:dyDescent="0.3">
      <c r="A445" t="s">
        <v>3009</v>
      </c>
      <c r="B445" t="s">
        <v>2952</v>
      </c>
      <c r="C445" t="s">
        <v>3010</v>
      </c>
    </row>
    <row r="446" spans="1:3" x14ac:dyDescent="0.3">
      <c r="A446" t="s">
        <v>3011</v>
      </c>
      <c r="B446" t="s">
        <v>2952</v>
      </c>
      <c r="C446" t="s">
        <v>3012</v>
      </c>
    </row>
    <row r="447" spans="1:3" x14ac:dyDescent="0.3">
      <c r="A447" t="s">
        <v>3013</v>
      </c>
      <c r="B447" t="s">
        <v>2952</v>
      </c>
      <c r="C447" t="s">
        <v>3014</v>
      </c>
    </row>
    <row r="448" spans="1:3" x14ac:dyDescent="0.3">
      <c r="A448" t="s">
        <v>3015</v>
      </c>
      <c r="B448" t="s">
        <v>2952</v>
      </c>
      <c r="C448" t="s">
        <v>3016</v>
      </c>
    </row>
    <row r="449" spans="1:3" x14ac:dyDescent="0.3">
      <c r="A449" t="s">
        <v>3018</v>
      </c>
      <c r="B449" t="s">
        <v>3017</v>
      </c>
      <c r="C449" t="s">
        <v>3019</v>
      </c>
    </row>
    <row r="450" spans="1:3" x14ac:dyDescent="0.3">
      <c r="A450" t="s">
        <v>3020</v>
      </c>
      <c r="B450" t="s">
        <v>3017</v>
      </c>
      <c r="C450" t="s">
        <v>3021</v>
      </c>
    </row>
    <row r="451" spans="1:3" x14ac:dyDescent="0.3">
      <c r="A451" t="s">
        <v>3022</v>
      </c>
      <c r="B451" t="s">
        <v>3017</v>
      </c>
      <c r="C451" t="s">
        <v>3023</v>
      </c>
    </row>
    <row r="452" spans="1:3" x14ac:dyDescent="0.3">
      <c r="A452" t="s">
        <v>3024</v>
      </c>
      <c r="B452" t="s">
        <v>3017</v>
      </c>
      <c r="C452" t="s">
        <v>3025</v>
      </c>
    </row>
    <row r="453" spans="1:3" x14ac:dyDescent="0.3">
      <c r="A453" t="s">
        <v>3026</v>
      </c>
      <c r="B453" t="s">
        <v>3017</v>
      </c>
      <c r="C453" t="s">
        <v>3027</v>
      </c>
    </row>
    <row r="454" spans="1:3" x14ac:dyDescent="0.3">
      <c r="A454" t="s">
        <v>3028</v>
      </c>
      <c r="B454" t="s">
        <v>3017</v>
      </c>
      <c r="C454" t="s">
        <v>3029</v>
      </c>
    </row>
    <row r="455" spans="1:3" x14ac:dyDescent="0.3">
      <c r="A455" t="s">
        <v>3030</v>
      </c>
      <c r="B455" t="s">
        <v>3017</v>
      </c>
      <c r="C455" t="s">
        <v>3031</v>
      </c>
    </row>
    <row r="456" spans="1:3" x14ac:dyDescent="0.3">
      <c r="A456" t="s">
        <v>3032</v>
      </c>
      <c r="B456" t="s">
        <v>3017</v>
      </c>
      <c r="C456" t="s">
        <v>3033</v>
      </c>
    </row>
    <row r="457" spans="1:3" x14ac:dyDescent="0.3">
      <c r="A457" t="s">
        <v>3034</v>
      </c>
      <c r="B457" t="s">
        <v>3017</v>
      </c>
      <c r="C457" t="s">
        <v>3035</v>
      </c>
    </row>
    <row r="458" spans="1:3" x14ac:dyDescent="0.3">
      <c r="A458" t="s">
        <v>3036</v>
      </c>
      <c r="B458" t="s">
        <v>3017</v>
      </c>
      <c r="C458" t="s">
        <v>3037</v>
      </c>
    </row>
    <row r="459" spans="1:3" x14ac:dyDescent="0.3">
      <c r="A459" t="s">
        <v>3038</v>
      </c>
      <c r="B459" t="s">
        <v>3017</v>
      </c>
      <c r="C459" t="s">
        <v>3039</v>
      </c>
    </row>
    <row r="460" spans="1:3" x14ac:dyDescent="0.3">
      <c r="A460" t="s">
        <v>3040</v>
      </c>
      <c r="B460" t="s">
        <v>3017</v>
      </c>
      <c r="C460" t="s">
        <v>3041</v>
      </c>
    </row>
    <row r="461" spans="1:3" x14ac:dyDescent="0.3">
      <c r="A461" t="s">
        <v>3042</v>
      </c>
      <c r="B461" t="s">
        <v>3017</v>
      </c>
      <c r="C461" t="s">
        <v>3043</v>
      </c>
    </row>
    <row r="462" spans="1:3" x14ac:dyDescent="0.3">
      <c r="A462" t="s">
        <v>3044</v>
      </c>
      <c r="B462" t="s">
        <v>3017</v>
      </c>
      <c r="C462" t="s">
        <v>3045</v>
      </c>
    </row>
    <row r="463" spans="1:3" x14ac:dyDescent="0.3">
      <c r="A463" t="s">
        <v>3046</v>
      </c>
      <c r="B463" t="s">
        <v>3017</v>
      </c>
      <c r="C463" t="s">
        <v>3047</v>
      </c>
    </row>
    <row r="464" spans="1:3" x14ac:dyDescent="0.3">
      <c r="A464" t="s">
        <v>3048</v>
      </c>
      <c r="B464" t="s">
        <v>3017</v>
      </c>
      <c r="C464" t="s">
        <v>3049</v>
      </c>
    </row>
    <row r="465" spans="1:3" x14ac:dyDescent="0.3">
      <c r="A465" t="s">
        <v>3050</v>
      </c>
      <c r="B465" t="s">
        <v>3017</v>
      </c>
      <c r="C465" t="s">
        <v>3051</v>
      </c>
    </row>
    <row r="466" spans="1:3" x14ac:dyDescent="0.3">
      <c r="A466" t="s">
        <v>3052</v>
      </c>
      <c r="B466" t="s">
        <v>3017</v>
      </c>
      <c r="C466" t="s">
        <v>3053</v>
      </c>
    </row>
    <row r="467" spans="1:3" x14ac:dyDescent="0.3">
      <c r="A467" t="s">
        <v>3054</v>
      </c>
      <c r="B467" t="s">
        <v>3017</v>
      </c>
      <c r="C467" t="s">
        <v>3055</v>
      </c>
    </row>
    <row r="468" spans="1:3" x14ac:dyDescent="0.3">
      <c r="A468" t="s">
        <v>3056</v>
      </c>
      <c r="B468" t="s">
        <v>3017</v>
      </c>
      <c r="C468" t="s">
        <v>3057</v>
      </c>
    </row>
    <row r="469" spans="1:3" x14ac:dyDescent="0.3">
      <c r="A469" t="s">
        <v>3058</v>
      </c>
      <c r="B469" t="s">
        <v>3017</v>
      </c>
      <c r="C469" t="s">
        <v>3059</v>
      </c>
    </row>
    <row r="470" spans="1:3" x14ac:dyDescent="0.3">
      <c r="A470" t="s">
        <v>3060</v>
      </c>
      <c r="B470" t="s">
        <v>3017</v>
      </c>
      <c r="C470" t="s">
        <v>3061</v>
      </c>
    </row>
    <row r="471" spans="1:3" x14ac:dyDescent="0.3">
      <c r="A471" t="s">
        <v>3062</v>
      </c>
      <c r="B471" t="s">
        <v>3017</v>
      </c>
      <c r="C471" t="s">
        <v>3063</v>
      </c>
    </row>
    <row r="472" spans="1:3" x14ac:dyDescent="0.3">
      <c r="A472" t="s">
        <v>3064</v>
      </c>
      <c r="B472" t="s">
        <v>3017</v>
      </c>
      <c r="C472" t="s">
        <v>3065</v>
      </c>
    </row>
    <row r="473" spans="1:3" x14ac:dyDescent="0.3">
      <c r="A473" t="s">
        <v>3066</v>
      </c>
      <c r="B473" t="s">
        <v>3017</v>
      </c>
      <c r="C473" t="s">
        <v>3067</v>
      </c>
    </row>
    <row r="474" spans="1:3" x14ac:dyDescent="0.3">
      <c r="A474" t="s">
        <v>3068</v>
      </c>
      <c r="B474" t="s">
        <v>3017</v>
      </c>
      <c r="C474" t="s">
        <v>3069</v>
      </c>
    </row>
    <row r="475" spans="1:3" x14ac:dyDescent="0.3">
      <c r="A475" t="s">
        <v>3070</v>
      </c>
      <c r="B475" t="s">
        <v>3017</v>
      </c>
      <c r="C475" t="s">
        <v>3071</v>
      </c>
    </row>
    <row r="476" spans="1:3" x14ac:dyDescent="0.3">
      <c r="A476" t="s">
        <v>3072</v>
      </c>
      <c r="B476" t="s">
        <v>3017</v>
      </c>
      <c r="C476" t="s">
        <v>3073</v>
      </c>
    </row>
    <row r="477" spans="1:3" x14ac:dyDescent="0.3">
      <c r="A477" t="s">
        <v>3075</v>
      </c>
      <c r="B477" t="s">
        <v>3074</v>
      </c>
      <c r="C477" t="s">
        <v>3076</v>
      </c>
    </row>
    <row r="478" spans="1:3" x14ac:dyDescent="0.3">
      <c r="A478" t="s">
        <v>3077</v>
      </c>
      <c r="B478" t="s">
        <v>3074</v>
      </c>
      <c r="C478" t="s">
        <v>3078</v>
      </c>
    </row>
    <row r="479" spans="1:3" x14ac:dyDescent="0.3">
      <c r="A479" t="s">
        <v>3079</v>
      </c>
      <c r="B479" t="s">
        <v>3074</v>
      </c>
      <c r="C479" t="s">
        <v>3080</v>
      </c>
    </row>
    <row r="480" spans="1:3" x14ac:dyDescent="0.3">
      <c r="A480" t="s">
        <v>3081</v>
      </c>
      <c r="B480" t="s">
        <v>3074</v>
      </c>
      <c r="C480" t="s">
        <v>3082</v>
      </c>
    </row>
    <row r="481" spans="1:3" x14ac:dyDescent="0.3">
      <c r="A481" t="s">
        <v>3083</v>
      </c>
      <c r="B481" t="s">
        <v>3074</v>
      </c>
      <c r="C481" t="s">
        <v>3084</v>
      </c>
    </row>
    <row r="482" spans="1:3" x14ac:dyDescent="0.3">
      <c r="A482" t="s">
        <v>3085</v>
      </c>
      <c r="B482" t="s">
        <v>3074</v>
      </c>
      <c r="C482" t="s">
        <v>3086</v>
      </c>
    </row>
    <row r="483" spans="1:3" x14ac:dyDescent="0.3">
      <c r="A483" t="s">
        <v>3087</v>
      </c>
      <c r="B483" t="s">
        <v>3074</v>
      </c>
      <c r="C483" t="s">
        <v>3088</v>
      </c>
    </row>
    <row r="484" spans="1:3" x14ac:dyDescent="0.3">
      <c r="A484" t="s">
        <v>3089</v>
      </c>
      <c r="B484" t="s">
        <v>3074</v>
      </c>
      <c r="C484" t="s">
        <v>3090</v>
      </c>
    </row>
    <row r="485" spans="1:3" x14ac:dyDescent="0.3">
      <c r="A485" t="s">
        <v>3091</v>
      </c>
      <c r="B485" t="s">
        <v>3074</v>
      </c>
      <c r="C485" t="s">
        <v>3092</v>
      </c>
    </row>
    <row r="486" spans="1:3" x14ac:dyDescent="0.3">
      <c r="A486" t="s">
        <v>3093</v>
      </c>
      <c r="B486" t="s">
        <v>3074</v>
      </c>
      <c r="C486" t="s">
        <v>3094</v>
      </c>
    </row>
    <row r="487" spans="1:3" x14ac:dyDescent="0.3">
      <c r="A487" t="s">
        <v>3095</v>
      </c>
      <c r="B487" t="s">
        <v>3074</v>
      </c>
      <c r="C487" t="s">
        <v>3096</v>
      </c>
    </row>
    <row r="488" spans="1:3" x14ac:dyDescent="0.3">
      <c r="A488" t="s">
        <v>3097</v>
      </c>
      <c r="B488" t="s">
        <v>3074</v>
      </c>
      <c r="C488" t="s">
        <v>3098</v>
      </c>
    </row>
    <row r="489" spans="1:3" x14ac:dyDescent="0.3">
      <c r="A489" t="s">
        <v>3099</v>
      </c>
      <c r="B489" t="s">
        <v>3074</v>
      </c>
      <c r="C489" t="s">
        <v>3100</v>
      </c>
    </row>
    <row r="490" spans="1:3" x14ac:dyDescent="0.3">
      <c r="A490" t="s">
        <v>3101</v>
      </c>
      <c r="B490" t="s">
        <v>3074</v>
      </c>
      <c r="C490" t="s">
        <v>3102</v>
      </c>
    </row>
    <row r="491" spans="1:3" x14ac:dyDescent="0.3">
      <c r="A491" t="s">
        <v>3103</v>
      </c>
      <c r="B491" t="s">
        <v>3074</v>
      </c>
      <c r="C491" t="s">
        <v>3104</v>
      </c>
    </row>
    <row r="492" spans="1:3" x14ac:dyDescent="0.3">
      <c r="A492" t="s">
        <v>3105</v>
      </c>
      <c r="B492" t="s">
        <v>3074</v>
      </c>
      <c r="C492" t="s">
        <v>3106</v>
      </c>
    </row>
    <row r="493" spans="1:3" x14ac:dyDescent="0.3">
      <c r="A493" t="s">
        <v>3107</v>
      </c>
      <c r="B493" t="s">
        <v>3074</v>
      </c>
      <c r="C493" t="s">
        <v>3108</v>
      </c>
    </row>
    <row r="494" spans="1:3" x14ac:dyDescent="0.3">
      <c r="A494" t="s">
        <v>1120</v>
      </c>
      <c r="B494" t="s">
        <v>3109</v>
      </c>
      <c r="C494" t="s">
        <v>1121</v>
      </c>
    </row>
    <row r="495" spans="1:3" x14ac:dyDescent="0.3">
      <c r="A495" t="s">
        <v>1122</v>
      </c>
      <c r="B495" t="s">
        <v>3109</v>
      </c>
      <c r="C495" t="s">
        <v>1123</v>
      </c>
    </row>
    <row r="496" spans="1:3" x14ac:dyDescent="0.3">
      <c r="A496" t="s">
        <v>1126</v>
      </c>
      <c r="B496" t="s">
        <v>3109</v>
      </c>
      <c r="C496" t="s">
        <v>1127</v>
      </c>
    </row>
    <row r="497" spans="1:3" x14ac:dyDescent="0.3">
      <c r="A497" t="s">
        <v>1128</v>
      </c>
      <c r="B497" t="s">
        <v>3109</v>
      </c>
      <c r="C497" t="s">
        <v>1129</v>
      </c>
    </row>
    <row r="498" spans="1:3" x14ac:dyDescent="0.3">
      <c r="A498" t="s">
        <v>1130</v>
      </c>
      <c r="B498" t="s">
        <v>3109</v>
      </c>
      <c r="C498" t="s">
        <v>1131</v>
      </c>
    </row>
    <row r="499" spans="1:3" x14ac:dyDescent="0.3">
      <c r="A499" t="s">
        <v>1132</v>
      </c>
      <c r="B499" t="s">
        <v>3109</v>
      </c>
      <c r="C499" t="s">
        <v>1133</v>
      </c>
    </row>
    <row r="500" spans="1:3" x14ac:dyDescent="0.3">
      <c r="A500" t="s">
        <v>1134</v>
      </c>
      <c r="B500" t="s">
        <v>3109</v>
      </c>
      <c r="C500" t="s">
        <v>1135</v>
      </c>
    </row>
    <row r="501" spans="1:3" x14ac:dyDescent="0.3">
      <c r="A501" t="s">
        <v>1136</v>
      </c>
      <c r="B501" t="s">
        <v>3109</v>
      </c>
      <c r="C501" t="s">
        <v>1137</v>
      </c>
    </row>
    <row r="502" spans="1:3" x14ac:dyDescent="0.3">
      <c r="A502" t="s">
        <v>1140</v>
      </c>
      <c r="B502" t="s">
        <v>3109</v>
      </c>
      <c r="C502" t="s">
        <v>1141</v>
      </c>
    </row>
    <row r="503" spans="1:3" x14ac:dyDescent="0.3">
      <c r="A503" t="s">
        <v>1142</v>
      </c>
      <c r="B503" t="s">
        <v>3109</v>
      </c>
      <c r="C503" t="s">
        <v>1143</v>
      </c>
    </row>
    <row r="504" spans="1:3" x14ac:dyDescent="0.3">
      <c r="A504" t="s">
        <v>1144</v>
      </c>
      <c r="B504" t="s">
        <v>3109</v>
      </c>
      <c r="C504" t="s">
        <v>1145</v>
      </c>
    </row>
    <row r="505" spans="1:3" x14ac:dyDescent="0.3">
      <c r="A505" t="s">
        <v>1146</v>
      </c>
      <c r="B505" t="s">
        <v>3109</v>
      </c>
      <c r="C505" t="s">
        <v>1147</v>
      </c>
    </row>
    <row r="506" spans="1:3" x14ac:dyDescent="0.3">
      <c r="A506" t="s">
        <v>1148</v>
      </c>
      <c r="B506" t="s">
        <v>3109</v>
      </c>
      <c r="C506" t="s">
        <v>1149</v>
      </c>
    </row>
    <row r="507" spans="1:3" x14ac:dyDescent="0.3">
      <c r="A507" t="s">
        <v>1150</v>
      </c>
      <c r="B507" t="s">
        <v>3109</v>
      </c>
      <c r="C507" t="s">
        <v>1151</v>
      </c>
    </row>
    <row r="508" spans="1:3" x14ac:dyDescent="0.3">
      <c r="A508" t="s">
        <v>1152</v>
      </c>
      <c r="B508" t="s">
        <v>3109</v>
      </c>
      <c r="C508" t="s">
        <v>1153</v>
      </c>
    </row>
    <row r="509" spans="1:3" x14ac:dyDescent="0.3">
      <c r="A509" t="s">
        <v>1154</v>
      </c>
      <c r="B509" t="s">
        <v>3109</v>
      </c>
      <c r="C509" t="s">
        <v>1155</v>
      </c>
    </row>
    <row r="510" spans="1:3" x14ac:dyDescent="0.3">
      <c r="A510" t="s">
        <v>1156</v>
      </c>
      <c r="B510" t="s">
        <v>3109</v>
      </c>
      <c r="C510" t="s">
        <v>1157</v>
      </c>
    </row>
    <row r="511" spans="1:3" x14ac:dyDescent="0.3">
      <c r="A511" t="s">
        <v>1158</v>
      </c>
      <c r="B511" t="s">
        <v>3109</v>
      </c>
      <c r="C511" t="s">
        <v>1159</v>
      </c>
    </row>
    <row r="512" spans="1:3" x14ac:dyDescent="0.3">
      <c r="A512" t="s">
        <v>1160</v>
      </c>
      <c r="B512" t="s">
        <v>3109</v>
      </c>
      <c r="C512" t="s">
        <v>1161</v>
      </c>
    </row>
    <row r="513" spans="1:3" x14ac:dyDescent="0.3">
      <c r="A513" t="s">
        <v>1162</v>
      </c>
      <c r="B513" t="s">
        <v>3109</v>
      </c>
      <c r="C513" t="s">
        <v>1163</v>
      </c>
    </row>
    <row r="514" spans="1:3" x14ac:dyDescent="0.3">
      <c r="A514" t="s">
        <v>1166</v>
      </c>
      <c r="B514" t="s">
        <v>3109</v>
      </c>
      <c r="C514" t="s">
        <v>1167</v>
      </c>
    </row>
    <row r="515" spans="1:3" x14ac:dyDescent="0.3">
      <c r="A515" t="s">
        <v>1168</v>
      </c>
      <c r="B515" t="s">
        <v>3109</v>
      </c>
      <c r="C515" t="s">
        <v>1169</v>
      </c>
    </row>
    <row r="516" spans="1:3" x14ac:dyDescent="0.3">
      <c r="A516" t="s">
        <v>1170</v>
      </c>
      <c r="B516" t="s">
        <v>3109</v>
      </c>
      <c r="C516" t="s">
        <v>1171</v>
      </c>
    </row>
    <row r="517" spans="1:3" x14ac:dyDescent="0.3">
      <c r="A517" t="s">
        <v>1172</v>
      </c>
      <c r="B517" t="s">
        <v>3109</v>
      </c>
      <c r="C517" t="s">
        <v>1173</v>
      </c>
    </row>
    <row r="518" spans="1:3" x14ac:dyDescent="0.3">
      <c r="A518" t="s">
        <v>1218</v>
      </c>
      <c r="B518" t="s">
        <v>3110</v>
      </c>
      <c r="C518" t="s">
        <v>1219</v>
      </c>
    </row>
    <row r="519" spans="1:3" x14ac:dyDescent="0.3">
      <c r="A519" t="s">
        <v>1220</v>
      </c>
      <c r="B519" t="s">
        <v>3110</v>
      </c>
      <c r="C519" t="s">
        <v>1221</v>
      </c>
    </row>
    <row r="520" spans="1:3" x14ac:dyDescent="0.3">
      <c r="A520" t="s">
        <v>1270</v>
      </c>
      <c r="B520" t="s">
        <v>3110</v>
      </c>
      <c r="C520" t="s">
        <v>1271</v>
      </c>
    </row>
    <row r="521" spans="1:3" x14ac:dyDescent="0.3">
      <c r="A521" t="s">
        <v>1284</v>
      </c>
      <c r="B521" t="s">
        <v>3110</v>
      </c>
      <c r="C521" t="s">
        <v>1285</v>
      </c>
    </row>
    <row r="522" spans="1:3" x14ac:dyDescent="0.3">
      <c r="A522" t="s">
        <v>1348</v>
      </c>
      <c r="B522" t="s">
        <v>3110</v>
      </c>
      <c r="C522" t="s">
        <v>1349</v>
      </c>
    </row>
    <row r="523" spans="1:3" x14ac:dyDescent="0.3">
      <c r="A523" t="s">
        <v>1381</v>
      </c>
      <c r="B523" t="s">
        <v>3110</v>
      </c>
      <c r="C523" t="s">
        <v>1382</v>
      </c>
    </row>
    <row r="524" spans="1:3" x14ac:dyDescent="0.3">
      <c r="A524" t="s">
        <v>1415</v>
      </c>
      <c r="B524" t="s">
        <v>3110</v>
      </c>
      <c r="C524" t="s">
        <v>1416</v>
      </c>
    </row>
    <row r="525" spans="1:3" x14ac:dyDescent="0.3">
      <c r="A525" t="s">
        <v>1441</v>
      </c>
      <c r="B525" t="s">
        <v>3110</v>
      </c>
      <c r="C525" t="s">
        <v>1442</v>
      </c>
    </row>
    <row r="526" spans="1:3" x14ac:dyDescent="0.3">
      <c r="A526" t="s">
        <v>1492</v>
      </c>
      <c r="B526" t="s">
        <v>3110</v>
      </c>
      <c r="C526" t="s">
        <v>1493</v>
      </c>
    </row>
    <row r="527" spans="1:3" x14ac:dyDescent="0.3">
      <c r="A527" t="s">
        <v>1498</v>
      </c>
      <c r="B527" t="s">
        <v>3110</v>
      </c>
      <c r="C527" t="s">
        <v>1499</v>
      </c>
    </row>
    <row r="528" spans="1:3" x14ac:dyDescent="0.3">
      <c r="A528" t="s">
        <v>1527</v>
      </c>
      <c r="B528" t="s">
        <v>3110</v>
      </c>
      <c r="C528" t="s">
        <v>1528</v>
      </c>
    </row>
    <row r="529" spans="1:3" x14ac:dyDescent="0.3">
      <c r="A529" t="s">
        <v>1592</v>
      </c>
      <c r="B529" t="s">
        <v>3110</v>
      </c>
      <c r="C529" t="s">
        <v>1593</v>
      </c>
    </row>
    <row r="530" spans="1:3" x14ac:dyDescent="0.3">
      <c r="A530" t="s">
        <v>1630</v>
      </c>
      <c r="B530" t="s">
        <v>3110</v>
      </c>
      <c r="C530" t="s">
        <v>1631</v>
      </c>
    </row>
    <row r="531" spans="1:3" x14ac:dyDescent="0.3">
      <c r="A531" t="s">
        <v>1643</v>
      </c>
      <c r="B531" t="s">
        <v>3110</v>
      </c>
      <c r="C531" t="s">
        <v>1644</v>
      </c>
    </row>
    <row r="532" spans="1:3" x14ac:dyDescent="0.3">
      <c r="A532" t="s">
        <v>1732</v>
      </c>
      <c r="B532" t="s">
        <v>3110</v>
      </c>
      <c r="C532" t="s">
        <v>1733</v>
      </c>
    </row>
    <row r="533" spans="1:3" x14ac:dyDescent="0.3">
      <c r="A533" t="s">
        <v>1750</v>
      </c>
      <c r="B533" t="s">
        <v>3110</v>
      </c>
      <c r="C533" t="s">
        <v>1751</v>
      </c>
    </row>
    <row r="534" spans="1:3" x14ac:dyDescent="0.3">
      <c r="A534" t="s">
        <v>1754</v>
      </c>
      <c r="B534" t="s">
        <v>3110</v>
      </c>
      <c r="C534" t="s">
        <v>1755</v>
      </c>
    </row>
    <row r="535" spans="1:3" x14ac:dyDescent="0.3">
      <c r="A535" t="s">
        <v>1758</v>
      </c>
      <c r="B535" t="s">
        <v>3110</v>
      </c>
      <c r="C535" t="s">
        <v>1759</v>
      </c>
    </row>
    <row r="536" spans="1:3" x14ac:dyDescent="0.3">
      <c r="A536" t="s">
        <v>1762</v>
      </c>
      <c r="B536" t="s">
        <v>3110</v>
      </c>
      <c r="C536" t="s">
        <v>1763</v>
      </c>
    </row>
    <row r="537" spans="1:3" x14ac:dyDescent="0.3">
      <c r="A537" t="s">
        <v>1776</v>
      </c>
      <c r="B537" t="s">
        <v>3110</v>
      </c>
      <c r="C537" t="s">
        <v>1777</v>
      </c>
    </row>
    <row r="538" spans="1:3" x14ac:dyDescent="0.3">
      <c r="A538" t="s">
        <v>1778</v>
      </c>
      <c r="B538" t="s">
        <v>3110</v>
      </c>
      <c r="C538" t="s">
        <v>1779</v>
      </c>
    </row>
    <row r="539" spans="1:3" x14ac:dyDescent="0.3">
      <c r="A539" t="s">
        <v>1796</v>
      </c>
      <c r="B539" t="s">
        <v>3110</v>
      </c>
      <c r="C539" t="s">
        <v>1797</v>
      </c>
    </row>
    <row r="540" spans="1:3" x14ac:dyDescent="0.3">
      <c r="A540" t="s">
        <v>1798</v>
      </c>
      <c r="B540" t="s">
        <v>3110</v>
      </c>
      <c r="C540" t="s">
        <v>1799</v>
      </c>
    </row>
    <row r="541" spans="1:3" x14ac:dyDescent="0.3">
      <c r="A541" t="s">
        <v>1800</v>
      </c>
      <c r="B541" t="s">
        <v>3110</v>
      </c>
      <c r="C541" t="s">
        <v>1801</v>
      </c>
    </row>
    <row r="542" spans="1:3" x14ac:dyDescent="0.3">
      <c r="A542" t="s">
        <v>1810</v>
      </c>
      <c r="B542" t="s">
        <v>3110</v>
      </c>
      <c r="C542" t="s">
        <v>1811</v>
      </c>
    </row>
    <row r="543" spans="1:3" x14ac:dyDescent="0.3">
      <c r="A543" t="s">
        <v>1814</v>
      </c>
      <c r="B543" t="s">
        <v>3110</v>
      </c>
      <c r="C543" t="s">
        <v>1815</v>
      </c>
    </row>
    <row r="544" spans="1:3" x14ac:dyDescent="0.3">
      <c r="A544" t="s">
        <v>1818</v>
      </c>
      <c r="B544" t="s">
        <v>3110</v>
      </c>
      <c r="C544" t="s">
        <v>1819</v>
      </c>
    </row>
    <row r="545" spans="1:3" x14ac:dyDescent="0.3">
      <c r="A545" t="s">
        <v>1856</v>
      </c>
      <c r="B545" t="s">
        <v>3110</v>
      </c>
      <c r="C545" t="s">
        <v>1857</v>
      </c>
    </row>
    <row r="546" spans="1:3" x14ac:dyDescent="0.3">
      <c r="A546" t="s">
        <v>1193</v>
      </c>
      <c r="B546" t="s">
        <v>3111</v>
      </c>
      <c r="C546" t="s">
        <v>1194</v>
      </c>
    </row>
    <row r="547" spans="1:3" x14ac:dyDescent="0.3">
      <c r="A547" t="s">
        <v>1230</v>
      </c>
      <c r="B547" t="s">
        <v>3111</v>
      </c>
      <c r="C547" t="s">
        <v>1231</v>
      </c>
    </row>
    <row r="548" spans="1:3" x14ac:dyDescent="0.3">
      <c r="A548" t="s">
        <v>1251</v>
      </c>
      <c r="B548" t="s">
        <v>3111</v>
      </c>
      <c r="C548" t="s">
        <v>1252</v>
      </c>
    </row>
    <row r="549" spans="1:3" x14ac:dyDescent="0.3">
      <c r="A549" t="s">
        <v>1282</v>
      </c>
      <c r="B549" t="s">
        <v>3111</v>
      </c>
      <c r="C549" t="s">
        <v>1283</v>
      </c>
    </row>
    <row r="550" spans="1:3" x14ac:dyDescent="0.3">
      <c r="A550" t="s">
        <v>1288</v>
      </c>
      <c r="B550" t="s">
        <v>3111</v>
      </c>
      <c r="C550" t="s">
        <v>65</v>
      </c>
    </row>
    <row r="551" spans="1:3" x14ac:dyDescent="0.3">
      <c r="A551" t="s">
        <v>1291</v>
      </c>
      <c r="B551" t="s">
        <v>3111</v>
      </c>
      <c r="C551" t="s">
        <v>1292</v>
      </c>
    </row>
    <row r="552" spans="1:3" x14ac:dyDescent="0.3">
      <c r="A552" t="s">
        <v>1301</v>
      </c>
      <c r="B552" t="s">
        <v>3111</v>
      </c>
      <c r="C552" t="s">
        <v>1302</v>
      </c>
    </row>
    <row r="553" spans="1:3" x14ac:dyDescent="0.3">
      <c r="A553" t="s">
        <v>1305</v>
      </c>
      <c r="B553" t="s">
        <v>3111</v>
      </c>
      <c r="C553" t="s">
        <v>1306</v>
      </c>
    </row>
    <row r="554" spans="1:3" x14ac:dyDescent="0.3">
      <c r="A554" t="s">
        <v>1329</v>
      </c>
      <c r="B554" t="s">
        <v>3111</v>
      </c>
      <c r="C554" t="s">
        <v>1330</v>
      </c>
    </row>
    <row r="555" spans="1:3" x14ac:dyDescent="0.3">
      <c r="A555" t="s">
        <v>1331</v>
      </c>
      <c r="B555" t="s">
        <v>3111</v>
      </c>
      <c r="C555" t="s">
        <v>1332</v>
      </c>
    </row>
    <row r="556" spans="1:3" x14ac:dyDescent="0.3">
      <c r="A556" t="s">
        <v>1341</v>
      </c>
      <c r="B556" t="s">
        <v>3111</v>
      </c>
      <c r="C556" t="s">
        <v>1342</v>
      </c>
    </row>
    <row r="557" spans="1:3" x14ac:dyDescent="0.3">
      <c r="A557" t="s">
        <v>1346</v>
      </c>
      <c r="B557" t="s">
        <v>3111</v>
      </c>
      <c r="C557" t="s">
        <v>1347</v>
      </c>
    </row>
    <row r="558" spans="1:3" x14ac:dyDescent="0.3">
      <c r="A558" t="s">
        <v>1360</v>
      </c>
      <c r="B558" t="s">
        <v>3111</v>
      </c>
      <c r="C558" t="s">
        <v>1361</v>
      </c>
    </row>
    <row r="559" spans="1:3" x14ac:dyDescent="0.3">
      <c r="A559" t="s">
        <v>1383</v>
      </c>
      <c r="B559" t="s">
        <v>3111</v>
      </c>
      <c r="C559" t="s">
        <v>1384</v>
      </c>
    </row>
    <row r="560" spans="1:3" x14ac:dyDescent="0.3">
      <c r="A560" t="s">
        <v>1397</v>
      </c>
      <c r="B560" t="s">
        <v>3111</v>
      </c>
      <c r="C560" t="s">
        <v>1398</v>
      </c>
    </row>
    <row r="561" spans="1:3" x14ac:dyDescent="0.3">
      <c r="A561" t="s">
        <v>1429</v>
      </c>
      <c r="B561" t="s">
        <v>3111</v>
      </c>
      <c r="C561" t="s">
        <v>1430</v>
      </c>
    </row>
    <row r="562" spans="1:3" x14ac:dyDescent="0.3">
      <c r="A562" t="s">
        <v>1433</v>
      </c>
      <c r="B562" t="s">
        <v>3111</v>
      </c>
      <c r="C562" t="s">
        <v>1434</v>
      </c>
    </row>
    <row r="563" spans="1:3" x14ac:dyDescent="0.3">
      <c r="A563" t="s">
        <v>1439</v>
      </c>
      <c r="B563" t="s">
        <v>3111</v>
      </c>
      <c r="C563" t="s">
        <v>1440</v>
      </c>
    </row>
    <row r="564" spans="1:3" x14ac:dyDescent="0.3">
      <c r="A564" t="s">
        <v>1451</v>
      </c>
      <c r="B564" t="s">
        <v>3111</v>
      </c>
      <c r="C564" t="s">
        <v>1452</v>
      </c>
    </row>
    <row r="565" spans="1:3" x14ac:dyDescent="0.3">
      <c r="A565" t="s">
        <v>1465</v>
      </c>
      <c r="B565" t="s">
        <v>3111</v>
      </c>
      <c r="C565" t="s">
        <v>1466</v>
      </c>
    </row>
    <row r="566" spans="1:3" x14ac:dyDescent="0.3">
      <c r="A566" t="s">
        <v>1522</v>
      </c>
      <c r="B566" t="s">
        <v>3111</v>
      </c>
      <c r="C566" t="s">
        <v>696</v>
      </c>
    </row>
    <row r="567" spans="1:3" x14ac:dyDescent="0.3">
      <c r="A567" t="s">
        <v>1557</v>
      </c>
      <c r="B567" t="s">
        <v>3111</v>
      </c>
      <c r="C567" t="s">
        <v>1558</v>
      </c>
    </row>
    <row r="568" spans="1:3" x14ac:dyDescent="0.3">
      <c r="A568" t="s">
        <v>1559</v>
      </c>
      <c r="B568" t="s">
        <v>3111</v>
      </c>
      <c r="C568" t="s">
        <v>1560</v>
      </c>
    </row>
    <row r="569" spans="1:3" x14ac:dyDescent="0.3">
      <c r="A569" t="s">
        <v>1569</v>
      </c>
      <c r="B569" t="s">
        <v>3111</v>
      </c>
      <c r="C569" t="s">
        <v>1570</v>
      </c>
    </row>
    <row r="570" spans="1:3" x14ac:dyDescent="0.3">
      <c r="A570" t="s">
        <v>1598</v>
      </c>
      <c r="B570" t="s">
        <v>3111</v>
      </c>
      <c r="C570" t="s">
        <v>1599</v>
      </c>
    </row>
    <row r="571" spans="1:3" x14ac:dyDescent="0.3">
      <c r="A571" t="s">
        <v>1620</v>
      </c>
      <c r="B571" t="s">
        <v>3111</v>
      </c>
      <c r="C571" t="s">
        <v>1621</v>
      </c>
    </row>
    <row r="572" spans="1:3" x14ac:dyDescent="0.3">
      <c r="A572" t="s">
        <v>1634</v>
      </c>
      <c r="B572" t="s">
        <v>3111</v>
      </c>
      <c r="C572" t="s">
        <v>1635</v>
      </c>
    </row>
    <row r="573" spans="1:3" x14ac:dyDescent="0.3">
      <c r="A573" t="s">
        <v>1653</v>
      </c>
      <c r="B573" t="s">
        <v>3111</v>
      </c>
      <c r="C573" t="s">
        <v>1654</v>
      </c>
    </row>
    <row r="574" spans="1:3" x14ac:dyDescent="0.3">
      <c r="A574" t="s">
        <v>1669</v>
      </c>
      <c r="B574" t="s">
        <v>3111</v>
      </c>
      <c r="C574" t="s">
        <v>1670</v>
      </c>
    </row>
    <row r="575" spans="1:3" x14ac:dyDescent="0.3">
      <c r="A575" t="s">
        <v>1710</v>
      </c>
      <c r="B575" t="s">
        <v>3111</v>
      </c>
      <c r="C575" t="s">
        <v>1711</v>
      </c>
    </row>
    <row r="576" spans="1:3" x14ac:dyDescent="0.3">
      <c r="A576" t="s">
        <v>1716</v>
      </c>
      <c r="B576" t="s">
        <v>3111</v>
      </c>
      <c r="C576" t="s">
        <v>1717</v>
      </c>
    </row>
    <row r="577" spans="1:3" x14ac:dyDescent="0.3">
      <c r="A577" t="s">
        <v>1730</v>
      </c>
      <c r="B577" t="s">
        <v>3111</v>
      </c>
      <c r="C577" t="s">
        <v>1731</v>
      </c>
    </row>
    <row r="578" spans="1:3" x14ac:dyDescent="0.3">
      <c r="A578" t="s">
        <v>1182</v>
      </c>
      <c r="B578" t="s">
        <v>3112</v>
      </c>
      <c r="C578" t="s">
        <v>1183</v>
      </c>
    </row>
    <row r="579" spans="1:3" x14ac:dyDescent="0.3">
      <c r="A579" t="s">
        <v>1239</v>
      </c>
      <c r="B579" t="s">
        <v>3112</v>
      </c>
      <c r="C579" t="s">
        <v>1240</v>
      </c>
    </row>
    <row r="580" spans="1:3" x14ac:dyDescent="0.3">
      <c r="A580" t="s">
        <v>1256</v>
      </c>
      <c r="B580" t="s">
        <v>3112</v>
      </c>
      <c r="C580" t="s">
        <v>1257</v>
      </c>
    </row>
    <row r="581" spans="1:3" x14ac:dyDescent="0.3">
      <c r="A581" t="s">
        <v>1303</v>
      </c>
      <c r="B581" t="s">
        <v>3112</v>
      </c>
      <c r="C581" t="s">
        <v>1304</v>
      </c>
    </row>
    <row r="582" spans="1:3" x14ac:dyDescent="0.3">
      <c r="A582" t="s">
        <v>1311</v>
      </c>
      <c r="B582" t="s">
        <v>3112</v>
      </c>
      <c r="C582" t="s">
        <v>1312</v>
      </c>
    </row>
    <row r="583" spans="1:3" x14ac:dyDescent="0.3">
      <c r="A583" t="s">
        <v>1323</v>
      </c>
      <c r="B583" t="s">
        <v>3112</v>
      </c>
      <c r="C583" t="s">
        <v>1324</v>
      </c>
    </row>
    <row r="584" spans="1:3" x14ac:dyDescent="0.3">
      <c r="A584" t="s">
        <v>1337</v>
      </c>
      <c r="B584" t="s">
        <v>3112</v>
      </c>
      <c r="C584" t="s">
        <v>1338</v>
      </c>
    </row>
    <row r="585" spans="1:3" x14ac:dyDescent="0.3">
      <c r="A585" t="s">
        <v>1393</v>
      </c>
      <c r="B585" t="s">
        <v>3112</v>
      </c>
      <c r="C585" t="s">
        <v>1394</v>
      </c>
    </row>
    <row r="586" spans="1:3" x14ac:dyDescent="0.3">
      <c r="A586" t="s">
        <v>1395</v>
      </c>
      <c r="B586" t="s">
        <v>3112</v>
      </c>
      <c r="C586" t="s">
        <v>1396</v>
      </c>
    </row>
    <row r="587" spans="1:3" x14ac:dyDescent="0.3">
      <c r="A587" t="s">
        <v>1437</v>
      </c>
      <c r="B587" t="s">
        <v>3112</v>
      </c>
      <c r="C587" t="s">
        <v>1438</v>
      </c>
    </row>
    <row r="588" spans="1:3" x14ac:dyDescent="0.3">
      <c r="A588" t="s">
        <v>1447</v>
      </c>
      <c r="B588" t="s">
        <v>3112</v>
      </c>
      <c r="C588" t="s">
        <v>1448</v>
      </c>
    </row>
    <row r="589" spans="1:3" x14ac:dyDescent="0.3">
      <c r="A589" t="s">
        <v>1479</v>
      </c>
      <c r="B589" t="s">
        <v>3112</v>
      </c>
      <c r="C589" t="s">
        <v>1480</v>
      </c>
    </row>
    <row r="590" spans="1:3" x14ac:dyDescent="0.3">
      <c r="A590" t="s">
        <v>1485</v>
      </c>
      <c r="B590" t="s">
        <v>3112</v>
      </c>
      <c r="C590" t="s">
        <v>1486</v>
      </c>
    </row>
    <row r="591" spans="1:3" x14ac:dyDescent="0.3">
      <c r="A591" t="s">
        <v>1500</v>
      </c>
      <c r="B591" t="s">
        <v>3112</v>
      </c>
      <c r="C591" t="s">
        <v>1501</v>
      </c>
    </row>
    <row r="592" spans="1:3" x14ac:dyDescent="0.3">
      <c r="A592" t="s">
        <v>1523</v>
      </c>
      <c r="B592" t="s">
        <v>3112</v>
      </c>
      <c r="C592" t="s">
        <v>1524</v>
      </c>
    </row>
    <row r="593" spans="1:3" x14ac:dyDescent="0.3">
      <c r="A593" t="s">
        <v>1543</v>
      </c>
      <c r="B593" t="s">
        <v>3112</v>
      </c>
      <c r="C593" t="s">
        <v>1544</v>
      </c>
    </row>
    <row r="594" spans="1:3" x14ac:dyDescent="0.3">
      <c r="A594" t="s">
        <v>1555</v>
      </c>
      <c r="B594" t="s">
        <v>3112</v>
      </c>
      <c r="C594" t="s">
        <v>1556</v>
      </c>
    </row>
    <row r="595" spans="1:3" x14ac:dyDescent="0.3">
      <c r="A595" t="s">
        <v>1567</v>
      </c>
      <c r="B595" t="s">
        <v>3112</v>
      </c>
      <c r="C595" t="s">
        <v>1568</v>
      </c>
    </row>
    <row r="596" spans="1:3" x14ac:dyDescent="0.3">
      <c r="A596" t="s">
        <v>1616</v>
      </c>
      <c r="B596" t="s">
        <v>3112</v>
      </c>
      <c r="C596" t="s">
        <v>1617</v>
      </c>
    </row>
    <row r="597" spans="1:3" x14ac:dyDescent="0.3">
      <c r="A597" t="s">
        <v>1639</v>
      </c>
      <c r="B597" t="s">
        <v>3112</v>
      </c>
      <c r="C597" t="s">
        <v>1640</v>
      </c>
    </row>
    <row r="598" spans="1:3" x14ac:dyDescent="0.3">
      <c r="A598" t="s">
        <v>1663</v>
      </c>
      <c r="B598" t="s">
        <v>3112</v>
      </c>
      <c r="C598" t="s">
        <v>1664</v>
      </c>
    </row>
    <row r="599" spans="1:3" x14ac:dyDescent="0.3">
      <c r="A599" t="s">
        <v>1689</v>
      </c>
      <c r="B599" t="s">
        <v>3112</v>
      </c>
      <c r="C599" t="s">
        <v>1690</v>
      </c>
    </row>
    <row r="600" spans="1:3" x14ac:dyDescent="0.3">
      <c r="A600" t="s">
        <v>1691</v>
      </c>
      <c r="B600" t="s">
        <v>3112</v>
      </c>
      <c r="C600" t="s">
        <v>1692</v>
      </c>
    </row>
    <row r="601" spans="1:3" x14ac:dyDescent="0.3">
      <c r="A601" t="s">
        <v>1693</v>
      </c>
      <c r="B601" t="s">
        <v>3112</v>
      </c>
      <c r="C601" t="s">
        <v>1694</v>
      </c>
    </row>
    <row r="602" spans="1:3" x14ac:dyDescent="0.3">
      <c r="A602" t="s">
        <v>1718</v>
      </c>
      <c r="B602" t="s">
        <v>3112</v>
      </c>
      <c r="C602" t="s">
        <v>1719</v>
      </c>
    </row>
    <row r="603" spans="1:3" x14ac:dyDescent="0.3">
      <c r="A603" t="s">
        <v>1726</v>
      </c>
      <c r="B603" t="s">
        <v>3112</v>
      </c>
      <c r="C603" t="s">
        <v>1727</v>
      </c>
    </row>
    <row r="604" spans="1:3" x14ac:dyDescent="0.3">
      <c r="A604" t="s">
        <v>1824</v>
      </c>
      <c r="B604" t="s">
        <v>3112</v>
      </c>
      <c r="C604" t="s">
        <v>1825</v>
      </c>
    </row>
    <row r="605" spans="1:3" x14ac:dyDescent="0.3">
      <c r="A605" t="s">
        <v>1854</v>
      </c>
      <c r="B605" t="s">
        <v>3112</v>
      </c>
      <c r="C605" t="s">
        <v>1855</v>
      </c>
    </row>
    <row r="606" spans="1:3" x14ac:dyDescent="0.3">
      <c r="A606" t="s">
        <v>1178</v>
      </c>
      <c r="B606" t="s">
        <v>3113</v>
      </c>
      <c r="C606" t="s">
        <v>1179</v>
      </c>
    </row>
    <row r="607" spans="1:3" x14ac:dyDescent="0.3">
      <c r="A607" t="s">
        <v>1188</v>
      </c>
      <c r="B607" t="s">
        <v>3113</v>
      </c>
      <c r="C607" t="s">
        <v>1189</v>
      </c>
    </row>
    <row r="608" spans="1:3" x14ac:dyDescent="0.3">
      <c r="A608" t="s">
        <v>1215</v>
      </c>
      <c r="B608" t="s">
        <v>3113</v>
      </c>
      <c r="C608" t="s">
        <v>71</v>
      </c>
    </row>
    <row r="609" spans="1:3" x14ac:dyDescent="0.3">
      <c r="A609" t="s">
        <v>1249</v>
      </c>
      <c r="B609" t="s">
        <v>3113</v>
      </c>
      <c r="C609" t="s">
        <v>1250</v>
      </c>
    </row>
    <row r="610" spans="1:3" x14ac:dyDescent="0.3">
      <c r="A610" t="s">
        <v>1260</v>
      </c>
      <c r="B610" t="s">
        <v>3113</v>
      </c>
      <c r="C610" t="s">
        <v>1261</v>
      </c>
    </row>
    <row r="611" spans="1:3" x14ac:dyDescent="0.3">
      <c r="A611" t="s">
        <v>1266</v>
      </c>
      <c r="B611" t="s">
        <v>3113</v>
      </c>
      <c r="C611" t="s">
        <v>1267</v>
      </c>
    </row>
    <row r="612" spans="1:3" x14ac:dyDescent="0.3">
      <c r="A612" t="s">
        <v>1309</v>
      </c>
      <c r="B612" t="s">
        <v>3113</v>
      </c>
      <c r="C612" t="s">
        <v>1310</v>
      </c>
    </row>
    <row r="613" spans="1:3" x14ac:dyDescent="0.3">
      <c r="A613" t="s">
        <v>1411</v>
      </c>
      <c r="B613" t="s">
        <v>3113</v>
      </c>
      <c r="C613" t="s">
        <v>1412</v>
      </c>
    </row>
    <row r="614" spans="1:3" x14ac:dyDescent="0.3">
      <c r="A614" t="s">
        <v>1421</v>
      </c>
      <c r="B614" t="s">
        <v>3113</v>
      </c>
      <c r="C614" t="s">
        <v>1422</v>
      </c>
    </row>
    <row r="615" spans="1:3" x14ac:dyDescent="0.3">
      <c r="A615" t="s">
        <v>1427</v>
      </c>
      <c r="B615" t="s">
        <v>3113</v>
      </c>
      <c r="C615" t="s">
        <v>1428</v>
      </c>
    </row>
    <row r="616" spans="1:3" x14ac:dyDescent="0.3">
      <c r="A616" t="s">
        <v>1449</v>
      </c>
      <c r="B616" t="s">
        <v>3113</v>
      </c>
      <c r="C616" t="s">
        <v>1450</v>
      </c>
    </row>
    <row r="617" spans="1:3" x14ac:dyDescent="0.3">
      <c r="A617" t="s">
        <v>1461</v>
      </c>
      <c r="B617" t="s">
        <v>3113</v>
      </c>
      <c r="C617" t="s">
        <v>1462</v>
      </c>
    </row>
    <row r="618" spans="1:3" x14ac:dyDescent="0.3">
      <c r="A618" t="s">
        <v>1469</v>
      </c>
      <c r="B618" t="s">
        <v>3113</v>
      </c>
      <c r="C618" t="s">
        <v>1470</v>
      </c>
    </row>
    <row r="619" spans="1:3" x14ac:dyDescent="0.3">
      <c r="A619" t="s">
        <v>1483</v>
      </c>
      <c r="B619" t="s">
        <v>3113</v>
      </c>
      <c r="C619" t="s">
        <v>1484</v>
      </c>
    </row>
    <row r="620" spans="1:3" x14ac:dyDescent="0.3">
      <c r="A620" t="s">
        <v>1489</v>
      </c>
      <c r="B620" t="s">
        <v>3113</v>
      </c>
      <c r="C620" t="s">
        <v>1490</v>
      </c>
    </row>
    <row r="621" spans="1:3" x14ac:dyDescent="0.3">
      <c r="A621" t="s">
        <v>1491</v>
      </c>
      <c r="B621" t="s">
        <v>3113</v>
      </c>
      <c r="C621" t="s">
        <v>61</v>
      </c>
    </row>
    <row r="622" spans="1:3" x14ac:dyDescent="0.3">
      <c r="A622" t="s">
        <v>1596</v>
      </c>
      <c r="B622" t="s">
        <v>3113</v>
      </c>
      <c r="C622" t="s">
        <v>1597</v>
      </c>
    </row>
    <row r="623" spans="1:3" x14ac:dyDescent="0.3">
      <c r="A623" t="s">
        <v>1600</v>
      </c>
      <c r="B623" t="s">
        <v>3113</v>
      </c>
      <c r="C623" t="s">
        <v>1601</v>
      </c>
    </row>
    <row r="624" spans="1:3" x14ac:dyDescent="0.3">
      <c r="A624" t="s">
        <v>1606</v>
      </c>
      <c r="B624" t="s">
        <v>3113</v>
      </c>
      <c r="C624" t="s">
        <v>1607</v>
      </c>
    </row>
    <row r="625" spans="1:3" x14ac:dyDescent="0.3">
      <c r="A625" t="s">
        <v>1649</v>
      </c>
      <c r="B625" t="s">
        <v>3113</v>
      </c>
      <c r="C625" t="s">
        <v>1650</v>
      </c>
    </row>
    <row r="626" spans="1:3" x14ac:dyDescent="0.3">
      <c r="A626" t="s">
        <v>1651</v>
      </c>
      <c r="B626" t="s">
        <v>3113</v>
      </c>
      <c r="C626" t="s">
        <v>1652</v>
      </c>
    </row>
    <row r="627" spans="1:3" x14ac:dyDescent="0.3">
      <c r="A627" t="s">
        <v>1695</v>
      </c>
      <c r="B627" t="s">
        <v>3113</v>
      </c>
      <c r="C627" t="s">
        <v>1696</v>
      </c>
    </row>
    <row r="628" spans="1:3" x14ac:dyDescent="0.3">
      <c r="A628" t="s">
        <v>1700</v>
      </c>
      <c r="B628" t="s">
        <v>3113</v>
      </c>
      <c r="C628" t="s">
        <v>1701</v>
      </c>
    </row>
    <row r="629" spans="1:3" x14ac:dyDescent="0.3">
      <c r="A629" t="s">
        <v>1702</v>
      </c>
      <c r="B629" t="s">
        <v>3113</v>
      </c>
      <c r="C629" t="s">
        <v>1703</v>
      </c>
    </row>
    <row r="630" spans="1:3" x14ac:dyDescent="0.3">
      <c r="A630" t="s">
        <v>1742</v>
      </c>
      <c r="B630" t="s">
        <v>3113</v>
      </c>
      <c r="C630" t="s">
        <v>1743</v>
      </c>
    </row>
    <row r="631" spans="1:3" x14ac:dyDescent="0.3">
      <c r="A631" t="s">
        <v>1784</v>
      </c>
      <c r="B631" t="s">
        <v>3113</v>
      </c>
      <c r="C631" t="s">
        <v>1785</v>
      </c>
    </row>
    <row r="632" spans="1:3" x14ac:dyDescent="0.3">
      <c r="A632" t="s">
        <v>1802</v>
      </c>
      <c r="B632" t="s">
        <v>3113</v>
      </c>
      <c r="C632" t="s">
        <v>1803</v>
      </c>
    </row>
    <row r="633" spans="1:3" x14ac:dyDescent="0.3">
      <c r="A633" t="s">
        <v>1918</v>
      </c>
      <c r="B633" t="s">
        <v>3113</v>
      </c>
      <c r="C633" t="s">
        <v>1919</v>
      </c>
    </row>
    <row r="634" spans="1:3" x14ac:dyDescent="0.3">
      <c r="A634" t="s">
        <v>2091</v>
      </c>
      <c r="B634" t="s">
        <v>3113</v>
      </c>
      <c r="C634" t="s">
        <v>831</v>
      </c>
    </row>
    <row r="635" spans="1:3" x14ac:dyDescent="0.3">
      <c r="A635" t="s">
        <v>1211</v>
      </c>
      <c r="B635" t="s">
        <v>3114</v>
      </c>
      <c r="C635" t="s">
        <v>1212</v>
      </c>
    </row>
    <row r="636" spans="1:3" x14ac:dyDescent="0.3">
      <c r="A636" t="s">
        <v>1224</v>
      </c>
      <c r="B636" t="s">
        <v>3114</v>
      </c>
      <c r="C636" t="s">
        <v>1225</v>
      </c>
    </row>
    <row r="637" spans="1:3" x14ac:dyDescent="0.3">
      <c r="A637" t="s">
        <v>1247</v>
      </c>
      <c r="B637" t="s">
        <v>3114</v>
      </c>
      <c r="C637" t="s">
        <v>1248</v>
      </c>
    </row>
    <row r="638" spans="1:3" x14ac:dyDescent="0.3">
      <c r="A638" t="s">
        <v>1254</v>
      </c>
      <c r="B638" t="s">
        <v>3114</v>
      </c>
      <c r="C638" t="s">
        <v>1255</v>
      </c>
    </row>
    <row r="639" spans="1:3" x14ac:dyDescent="0.3">
      <c r="A639" t="s">
        <v>1262</v>
      </c>
      <c r="B639" t="s">
        <v>3114</v>
      </c>
      <c r="C639" t="s">
        <v>1263</v>
      </c>
    </row>
    <row r="640" spans="1:3" x14ac:dyDescent="0.3">
      <c r="A640" t="s">
        <v>1295</v>
      </c>
      <c r="B640" t="s">
        <v>3114</v>
      </c>
      <c r="C640" t="s">
        <v>1296</v>
      </c>
    </row>
    <row r="641" spans="1:3" x14ac:dyDescent="0.3">
      <c r="A641" t="s">
        <v>1333</v>
      </c>
      <c r="B641" t="s">
        <v>3114</v>
      </c>
      <c r="C641" t="s">
        <v>1334</v>
      </c>
    </row>
    <row r="642" spans="1:3" x14ac:dyDescent="0.3">
      <c r="A642" t="s">
        <v>1339</v>
      </c>
      <c r="B642" t="s">
        <v>3114</v>
      </c>
      <c r="C642" t="s">
        <v>1340</v>
      </c>
    </row>
    <row r="643" spans="1:3" x14ac:dyDescent="0.3">
      <c r="A643" t="s">
        <v>1375</v>
      </c>
      <c r="B643" t="s">
        <v>3114</v>
      </c>
      <c r="C643" t="s">
        <v>1376</v>
      </c>
    </row>
    <row r="644" spans="1:3" x14ac:dyDescent="0.3">
      <c r="A644" t="s">
        <v>1413</v>
      </c>
      <c r="B644" t="s">
        <v>3114</v>
      </c>
      <c r="C644" t="s">
        <v>1414</v>
      </c>
    </row>
    <row r="645" spans="1:3" x14ac:dyDescent="0.3">
      <c r="A645" t="s">
        <v>1423</v>
      </c>
      <c r="B645" t="s">
        <v>3114</v>
      </c>
      <c r="C645" t="s">
        <v>1424</v>
      </c>
    </row>
    <row r="646" spans="1:3" x14ac:dyDescent="0.3">
      <c r="A646" t="s">
        <v>1496</v>
      </c>
      <c r="B646" t="s">
        <v>3114</v>
      </c>
      <c r="C646" t="s">
        <v>1497</v>
      </c>
    </row>
    <row r="647" spans="1:3" x14ac:dyDescent="0.3">
      <c r="A647" t="s">
        <v>1512</v>
      </c>
      <c r="B647" t="s">
        <v>3114</v>
      </c>
      <c r="C647" t="s">
        <v>1513</v>
      </c>
    </row>
    <row r="648" spans="1:3" x14ac:dyDescent="0.3">
      <c r="A648" t="s">
        <v>1516</v>
      </c>
      <c r="B648" t="s">
        <v>3114</v>
      </c>
      <c r="C648" t="s">
        <v>1517</v>
      </c>
    </row>
    <row r="649" spans="1:3" x14ac:dyDescent="0.3">
      <c r="A649" t="s">
        <v>1518</v>
      </c>
      <c r="B649" t="s">
        <v>3114</v>
      </c>
      <c r="C649" t="s">
        <v>1519</v>
      </c>
    </row>
    <row r="650" spans="1:3" x14ac:dyDescent="0.3">
      <c r="A650" t="s">
        <v>1610</v>
      </c>
      <c r="B650" t="s">
        <v>3114</v>
      </c>
      <c r="C650" t="s">
        <v>1611</v>
      </c>
    </row>
    <row r="651" spans="1:3" x14ac:dyDescent="0.3">
      <c r="A651" t="s">
        <v>1612</v>
      </c>
      <c r="B651" t="s">
        <v>3114</v>
      </c>
      <c r="C651" t="s">
        <v>1613</v>
      </c>
    </row>
    <row r="652" spans="1:3" x14ac:dyDescent="0.3">
      <c r="A652" t="s">
        <v>1618</v>
      </c>
      <c r="B652" t="s">
        <v>3114</v>
      </c>
      <c r="C652" t="s">
        <v>1619</v>
      </c>
    </row>
    <row r="653" spans="1:3" x14ac:dyDescent="0.3">
      <c r="A653" t="s">
        <v>1624</v>
      </c>
      <c r="B653" t="s">
        <v>3114</v>
      </c>
      <c r="C653" t="s">
        <v>1625</v>
      </c>
    </row>
    <row r="654" spans="1:3" x14ac:dyDescent="0.3">
      <c r="A654" t="s">
        <v>1636</v>
      </c>
      <c r="B654" t="s">
        <v>3114</v>
      </c>
      <c r="C654" t="s">
        <v>1637</v>
      </c>
    </row>
    <row r="655" spans="1:3" x14ac:dyDescent="0.3">
      <c r="A655" t="s">
        <v>1645</v>
      </c>
      <c r="B655" t="s">
        <v>3114</v>
      </c>
      <c r="C655" t="s">
        <v>1646</v>
      </c>
    </row>
    <row r="656" spans="1:3" x14ac:dyDescent="0.3">
      <c r="A656" t="s">
        <v>1667</v>
      </c>
      <c r="B656" t="s">
        <v>3114</v>
      </c>
      <c r="C656" t="s">
        <v>1668</v>
      </c>
    </row>
    <row r="657" spans="1:3" x14ac:dyDescent="0.3">
      <c r="A657" t="s">
        <v>1671</v>
      </c>
      <c r="B657" t="s">
        <v>3114</v>
      </c>
      <c r="C657" t="s">
        <v>1672</v>
      </c>
    </row>
    <row r="658" spans="1:3" x14ac:dyDescent="0.3">
      <c r="A658" t="s">
        <v>1736</v>
      </c>
      <c r="B658" t="s">
        <v>3114</v>
      </c>
      <c r="C658" t="s">
        <v>1737</v>
      </c>
    </row>
    <row r="659" spans="1:3" x14ac:dyDescent="0.3">
      <c r="A659" t="s">
        <v>1746</v>
      </c>
      <c r="B659" t="s">
        <v>3114</v>
      </c>
      <c r="C659" t="s">
        <v>1747</v>
      </c>
    </row>
    <row r="660" spans="1:3" x14ac:dyDescent="0.3">
      <c r="A660" t="s">
        <v>1748</v>
      </c>
      <c r="B660" t="s">
        <v>3114</v>
      </c>
      <c r="C660" t="s">
        <v>1749</v>
      </c>
    </row>
    <row r="661" spans="1:3" x14ac:dyDescent="0.3">
      <c r="A661" t="s">
        <v>1752</v>
      </c>
      <c r="B661" t="s">
        <v>3114</v>
      </c>
      <c r="C661" t="s">
        <v>1753</v>
      </c>
    </row>
    <row r="662" spans="1:3" x14ac:dyDescent="0.3">
      <c r="A662" t="s">
        <v>1760</v>
      </c>
      <c r="B662" t="s">
        <v>3114</v>
      </c>
      <c r="C662" t="s">
        <v>1761</v>
      </c>
    </row>
    <row r="663" spans="1:3" x14ac:dyDescent="0.3">
      <c r="A663" t="s">
        <v>1812</v>
      </c>
      <c r="B663" t="s">
        <v>3114</v>
      </c>
      <c r="C663" t="s">
        <v>1813</v>
      </c>
    </row>
    <row r="664" spans="1:3" x14ac:dyDescent="0.3">
      <c r="A664" t="s">
        <v>1842</v>
      </c>
      <c r="B664" t="s">
        <v>3114</v>
      </c>
      <c r="C664" t="s">
        <v>1843</v>
      </c>
    </row>
    <row r="665" spans="1:3" x14ac:dyDescent="0.3">
      <c r="A665" t="s">
        <v>1846</v>
      </c>
      <c r="B665" t="s">
        <v>3114</v>
      </c>
      <c r="C665" t="s">
        <v>1847</v>
      </c>
    </row>
    <row r="666" spans="1:3" x14ac:dyDescent="0.3">
      <c r="A666" t="s">
        <v>1862</v>
      </c>
      <c r="B666" t="s">
        <v>3114</v>
      </c>
      <c r="C666" t="s">
        <v>1863</v>
      </c>
    </row>
    <row r="667" spans="1:3" x14ac:dyDescent="0.3">
      <c r="A667" t="s">
        <v>1180</v>
      </c>
      <c r="B667" t="s">
        <v>3115</v>
      </c>
      <c r="C667" t="s">
        <v>1181</v>
      </c>
    </row>
    <row r="668" spans="1:3" x14ac:dyDescent="0.3">
      <c r="A668" t="s">
        <v>1197</v>
      </c>
      <c r="B668" t="s">
        <v>3115</v>
      </c>
      <c r="C668" t="s">
        <v>1198</v>
      </c>
    </row>
    <row r="669" spans="1:3" x14ac:dyDescent="0.3">
      <c r="A669" t="s">
        <v>1199</v>
      </c>
      <c r="B669" t="s">
        <v>3115</v>
      </c>
      <c r="C669" t="s">
        <v>1200</v>
      </c>
    </row>
    <row r="670" spans="1:3" x14ac:dyDescent="0.3">
      <c r="A670" t="s">
        <v>1205</v>
      </c>
      <c r="B670" t="s">
        <v>3115</v>
      </c>
      <c r="C670" t="s">
        <v>1206</v>
      </c>
    </row>
    <row r="671" spans="1:3" x14ac:dyDescent="0.3">
      <c r="A671" t="s">
        <v>1209</v>
      </c>
      <c r="B671" t="s">
        <v>3115</v>
      </c>
      <c r="C671" t="s">
        <v>1210</v>
      </c>
    </row>
    <row r="672" spans="1:3" x14ac:dyDescent="0.3">
      <c r="A672" t="s">
        <v>1233</v>
      </c>
      <c r="B672" t="s">
        <v>3115</v>
      </c>
      <c r="C672" t="s">
        <v>1234</v>
      </c>
    </row>
    <row r="673" spans="1:3" x14ac:dyDescent="0.3">
      <c r="A673" t="s">
        <v>1237</v>
      </c>
      <c r="B673" t="s">
        <v>3115</v>
      </c>
      <c r="C673" t="s">
        <v>1238</v>
      </c>
    </row>
    <row r="674" spans="1:3" x14ac:dyDescent="0.3">
      <c r="A674" t="s">
        <v>1313</v>
      </c>
      <c r="B674" t="s">
        <v>3115</v>
      </c>
      <c r="C674" t="s">
        <v>1314</v>
      </c>
    </row>
    <row r="675" spans="1:3" x14ac:dyDescent="0.3">
      <c r="A675" t="s">
        <v>1321</v>
      </c>
      <c r="B675" t="s">
        <v>3115</v>
      </c>
      <c r="C675" t="s">
        <v>1322</v>
      </c>
    </row>
    <row r="676" spans="1:3" x14ac:dyDescent="0.3">
      <c r="A676" t="s">
        <v>1327</v>
      </c>
      <c r="B676" t="s">
        <v>3115</v>
      </c>
      <c r="C676" t="s">
        <v>1328</v>
      </c>
    </row>
    <row r="677" spans="1:3" x14ac:dyDescent="0.3">
      <c r="A677" t="s">
        <v>1350</v>
      </c>
      <c r="B677" t="s">
        <v>3115</v>
      </c>
      <c r="C677" t="s">
        <v>1351</v>
      </c>
    </row>
    <row r="678" spans="1:3" x14ac:dyDescent="0.3">
      <c r="A678" t="s">
        <v>1356</v>
      </c>
      <c r="B678" t="s">
        <v>3115</v>
      </c>
      <c r="C678" t="s">
        <v>1357</v>
      </c>
    </row>
    <row r="679" spans="1:3" x14ac:dyDescent="0.3">
      <c r="A679" t="s">
        <v>1362</v>
      </c>
      <c r="B679" t="s">
        <v>3115</v>
      </c>
      <c r="C679" t="s">
        <v>1363</v>
      </c>
    </row>
    <row r="680" spans="1:3" x14ac:dyDescent="0.3">
      <c r="A680" t="s">
        <v>1364</v>
      </c>
      <c r="B680" t="s">
        <v>3115</v>
      </c>
      <c r="C680" t="s">
        <v>1365</v>
      </c>
    </row>
    <row r="681" spans="1:3" x14ac:dyDescent="0.3">
      <c r="A681" t="s">
        <v>1435</v>
      </c>
      <c r="B681" t="s">
        <v>3115</v>
      </c>
      <c r="C681" t="s">
        <v>1436</v>
      </c>
    </row>
    <row r="682" spans="1:3" x14ac:dyDescent="0.3">
      <c r="A682" t="s">
        <v>1473</v>
      </c>
      <c r="B682" t="s">
        <v>3115</v>
      </c>
      <c r="C682" t="s">
        <v>1474</v>
      </c>
    </row>
    <row r="683" spans="1:3" x14ac:dyDescent="0.3">
      <c r="A683" t="s">
        <v>1475</v>
      </c>
      <c r="B683" t="s">
        <v>3115</v>
      </c>
      <c r="C683" t="s">
        <v>1476</v>
      </c>
    </row>
    <row r="684" spans="1:3" x14ac:dyDescent="0.3">
      <c r="A684" t="s">
        <v>1508</v>
      </c>
      <c r="B684" t="s">
        <v>3115</v>
      </c>
      <c r="C684" t="s">
        <v>1509</v>
      </c>
    </row>
    <row r="685" spans="1:3" x14ac:dyDescent="0.3">
      <c r="A685" t="s">
        <v>1514</v>
      </c>
      <c r="B685" t="s">
        <v>3115</v>
      </c>
      <c r="C685" t="s">
        <v>3116</v>
      </c>
    </row>
    <row r="686" spans="1:3" x14ac:dyDescent="0.3">
      <c r="A686" t="s">
        <v>1515</v>
      </c>
      <c r="B686" t="s">
        <v>3115</v>
      </c>
      <c r="C686" t="s">
        <v>49</v>
      </c>
    </row>
    <row r="687" spans="1:3" x14ac:dyDescent="0.3">
      <c r="A687" t="s">
        <v>1545</v>
      </c>
      <c r="B687" t="s">
        <v>3115</v>
      </c>
      <c r="C687" t="s">
        <v>1546</v>
      </c>
    </row>
    <row r="688" spans="1:3" x14ac:dyDescent="0.3">
      <c r="A688" t="s">
        <v>1584</v>
      </c>
      <c r="B688" t="s">
        <v>3115</v>
      </c>
      <c r="C688" t="s">
        <v>1585</v>
      </c>
    </row>
    <row r="689" spans="1:3" x14ac:dyDescent="0.3">
      <c r="A689" t="s">
        <v>1586</v>
      </c>
      <c r="B689" t="s">
        <v>3115</v>
      </c>
      <c r="C689" t="s">
        <v>1587</v>
      </c>
    </row>
    <row r="690" spans="1:3" x14ac:dyDescent="0.3">
      <c r="A690" t="s">
        <v>1602</v>
      </c>
      <c r="B690" t="s">
        <v>3115</v>
      </c>
      <c r="C690" t="s">
        <v>1603</v>
      </c>
    </row>
    <row r="691" spans="1:3" x14ac:dyDescent="0.3">
      <c r="A691" t="s">
        <v>1626</v>
      </c>
      <c r="B691" t="s">
        <v>3115</v>
      </c>
      <c r="C691" t="s">
        <v>1627</v>
      </c>
    </row>
    <row r="692" spans="1:3" x14ac:dyDescent="0.3">
      <c r="A692" t="s">
        <v>1632</v>
      </c>
      <c r="B692" t="s">
        <v>3115</v>
      </c>
      <c r="C692" t="s">
        <v>1633</v>
      </c>
    </row>
    <row r="693" spans="1:3" x14ac:dyDescent="0.3">
      <c r="A693" t="s">
        <v>1638</v>
      </c>
      <c r="B693" t="s">
        <v>3115</v>
      </c>
      <c r="C693" t="s">
        <v>794</v>
      </c>
    </row>
    <row r="694" spans="1:3" x14ac:dyDescent="0.3">
      <c r="A694" t="s">
        <v>1657</v>
      </c>
      <c r="B694" t="s">
        <v>3115</v>
      </c>
      <c r="C694" t="s">
        <v>1658</v>
      </c>
    </row>
    <row r="695" spans="1:3" x14ac:dyDescent="0.3">
      <c r="A695" t="s">
        <v>1665</v>
      </c>
      <c r="B695" t="s">
        <v>3115</v>
      </c>
      <c r="C695" t="s">
        <v>1666</v>
      </c>
    </row>
    <row r="696" spans="1:3" x14ac:dyDescent="0.3">
      <c r="A696" t="s">
        <v>1675</v>
      </c>
      <c r="B696" t="s">
        <v>3115</v>
      </c>
      <c r="C696" t="s">
        <v>1676</v>
      </c>
    </row>
    <row r="697" spans="1:3" x14ac:dyDescent="0.3">
      <c r="A697" t="s">
        <v>1679</v>
      </c>
      <c r="B697" t="s">
        <v>3115</v>
      </c>
      <c r="C697" t="s">
        <v>1680</v>
      </c>
    </row>
    <row r="698" spans="1:3" x14ac:dyDescent="0.3">
      <c r="A698" t="s">
        <v>1697</v>
      </c>
      <c r="B698" t="s">
        <v>3115</v>
      </c>
      <c r="C698" t="s">
        <v>1698</v>
      </c>
    </row>
    <row r="699" spans="1:3" x14ac:dyDescent="0.3">
      <c r="A699" t="s">
        <v>1712</v>
      </c>
      <c r="B699" t="s">
        <v>3115</v>
      </c>
      <c r="C699" t="s">
        <v>1713</v>
      </c>
    </row>
    <row r="700" spans="1:3" x14ac:dyDescent="0.3">
      <c r="A700" t="s">
        <v>1806</v>
      </c>
      <c r="B700" t="s">
        <v>3115</v>
      </c>
      <c r="C700" t="s">
        <v>1807</v>
      </c>
    </row>
    <row r="701" spans="1:3" x14ac:dyDescent="0.3">
      <c r="A701" t="s">
        <v>1213</v>
      </c>
      <c r="B701" t="s">
        <v>3117</v>
      </c>
      <c r="C701" t="s">
        <v>1214</v>
      </c>
    </row>
    <row r="702" spans="1:3" x14ac:dyDescent="0.3">
      <c r="A702" t="s">
        <v>1278</v>
      </c>
      <c r="B702" t="s">
        <v>3117</v>
      </c>
      <c r="C702" t="s">
        <v>1279</v>
      </c>
    </row>
    <row r="703" spans="1:3" x14ac:dyDescent="0.3">
      <c r="A703" t="s">
        <v>1297</v>
      </c>
      <c r="B703" t="s">
        <v>3117</v>
      </c>
      <c r="C703" t="s">
        <v>1298</v>
      </c>
    </row>
    <row r="704" spans="1:3" x14ac:dyDescent="0.3">
      <c r="A704" t="s">
        <v>1379</v>
      </c>
      <c r="B704" t="s">
        <v>3117</v>
      </c>
      <c r="C704" t="s">
        <v>1380</v>
      </c>
    </row>
    <row r="705" spans="1:3" x14ac:dyDescent="0.3">
      <c r="A705" t="s">
        <v>1510</v>
      </c>
      <c r="B705" t="s">
        <v>3117</v>
      </c>
      <c r="C705" t="s">
        <v>1511</v>
      </c>
    </row>
    <row r="706" spans="1:3" x14ac:dyDescent="0.3">
      <c r="A706" t="s">
        <v>1579</v>
      </c>
      <c r="B706" t="s">
        <v>3117</v>
      </c>
      <c r="C706" t="s">
        <v>1580</v>
      </c>
    </row>
    <row r="707" spans="1:3" x14ac:dyDescent="0.3">
      <c r="A707" t="s">
        <v>1744</v>
      </c>
      <c r="B707" t="s">
        <v>3117</v>
      </c>
      <c r="C707" t="s">
        <v>1745</v>
      </c>
    </row>
    <row r="708" spans="1:3" x14ac:dyDescent="0.3">
      <c r="A708" t="s">
        <v>1764</v>
      </c>
      <c r="B708" t="s">
        <v>3117</v>
      </c>
      <c r="C708" t="s">
        <v>1765</v>
      </c>
    </row>
    <row r="709" spans="1:3" x14ac:dyDescent="0.3">
      <c r="A709" t="s">
        <v>1782</v>
      </c>
      <c r="B709" t="s">
        <v>3117</v>
      </c>
      <c r="C709" t="s">
        <v>1783</v>
      </c>
    </row>
    <row r="710" spans="1:3" x14ac:dyDescent="0.3">
      <c r="A710" t="s">
        <v>1820</v>
      </c>
      <c r="B710" t="s">
        <v>3117</v>
      </c>
      <c r="C710" t="s">
        <v>1821</v>
      </c>
    </row>
    <row r="711" spans="1:3" x14ac:dyDescent="0.3">
      <c r="A711" t="s">
        <v>1828</v>
      </c>
      <c r="B711" t="s">
        <v>3117</v>
      </c>
      <c r="C711" t="s">
        <v>1829</v>
      </c>
    </row>
    <row r="712" spans="1:3" x14ac:dyDescent="0.3">
      <c r="A712" t="s">
        <v>1834</v>
      </c>
      <c r="B712" t="s">
        <v>3117</v>
      </c>
      <c r="C712" t="s">
        <v>1835</v>
      </c>
    </row>
    <row r="713" spans="1:3" x14ac:dyDescent="0.3">
      <c r="A713" t="s">
        <v>1838</v>
      </c>
      <c r="B713" t="s">
        <v>3117</v>
      </c>
      <c r="C713" t="s">
        <v>1839</v>
      </c>
    </row>
    <row r="714" spans="1:3" x14ac:dyDescent="0.3">
      <c r="A714" t="s">
        <v>1840</v>
      </c>
      <c r="B714" t="s">
        <v>3117</v>
      </c>
      <c r="C714" t="s">
        <v>1841</v>
      </c>
    </row>
    <row r="715" spans="1:3" x14ac:dyDescent="0.3">
      <c r="A715" t="s">
        <v>1844</v>
      </c>
      <c r="B715" t="s">
        <v>3117</v>
      </c>
      <c r="C715" t="s">
        <v>1845</v>
      </c>
    </row>
    <row r="716" spans="1:3" x14ac:dyDescent="0.3">
      <c r="A716" t="s">
        <v>1852</v>
      </c>
      <c r="B716" t="s">
        <v>3117</v>
      </c>
      <c r="C716" t="s">
        <v>1853</v>
      </c>
    </row>
    <row r="717" spans="1:3" x14ac:dyDescent="0.3">
      <c r="A717" t="s">
        <v>1858</v>
      </c>
      <c r="B717" t="s">
        <v>3117</v>
      </c>
      <c r="C717" t="s">
        <v>1859</v>
      </c>
    </row>
    <row r="718" spans="1:3" x14ac:dyDescent="0.3">
      <c r="A718" t="s">
        <v>1124</v>
      </c>
      <c r="B718" t="s">
        <v>3117</v>
      </c>
      <c r="C718" t="s">
        <v>1125</v>
      </c>
    </row>
    <row r="719" spans="1:3" x14ac:dyDescent="0.3">
      <c r="A719" t="s">
        <v>1226</v>
      </c>
      <c r="B719" t="s">
        <v>3117</v>
      </c>
      <c r="C719" t="s">
        <v>1227</v>
      </c>
    </row>
    <row r="720" spans="1:3" x14ac:dyDescent="0.3">
      <c r="A720" t="s">
        <v>1325</v>
      </c>
      <c r="B720" t="s">
        <v>3117</v>
      </c>
      <c r="C720" t="s">
        <v>1326</v>
      </c>
    </row>
    <row r="721" spans="1:3" x14ac:dyDescent="0.3">
      <c r="A721" t="s">
        <v>1371</v>
      </c>
      <c r="B721" t="s">
        <v>3117</v>
      </c>
      <c r="C721" t="s">
        <v>1372</v>
      </c>
    </row>
    <row r="722" spans="1:3" x14ac:dyDescent="0.3">
      <c r="A722" t="s">
        <v>1387</v>
      </c>
      <c r="B722" t="s">
        <v>3117</v>
      </c>
      <c r="C722" t="s">
        <v>1388</v>
      </c>
    </row>
    <row r="723" spans="1:3" x14ac:dyDescent="0.3">
      <c r="A723" t="s">
        <v>1724</v>
      </c>
      <c r="B723" t="s">
        <v>3117</v>
      </c>
      <c r="C723" t="s">
        <v>1725</v>
      </c>
    </row>
    <row r="724" spans="1:3" x14ac:dyDescent="0.3">
      <c r="A724" t="s">
        <v>1756</v>
      </c>
      <c r="B724" t="s">
        <v>3117</v>
      </c>
      <c r="C724" t="s">
        <v>1757</v>
      </c>
    </row>
    <row r="725" spans="1:3" x14ac:dyDescent="0.3">
      <c r="A725" t="s">
        <v>1766</v>
      </c>
      <c r="B725" t="s">
        <v>3117</v>
      </c>
      <c r="C725" t="s">
        <v>1767</v>
      </c>
    </row>
    <row r="726" spans="1:3" x14ac:dyDescent="0.3">
      <c r="A726" t="s">
        <v>1768</v>
      </c>
      <c r="B726" t="s">
        <v>3117</v>
      </c>
      <c r="C726" t="s">
        <v>1769</v>
      </c>
    </row>
    <row r="727" spans="1:3" x14ac:dyDescent="0.3">
      <c r="A727" t="s">
        <v>1790</v>
      </c>
      <c r="B727" t="s">
        <v>3117</v>
      </c>
      <c r="C727" t="s">
        <v>1791</v>
      </c>
    </row>
    <row r="728" spans="1:3" x14ac:dyDescent="0.3">
      <c r="A728" t="s">
        <v>1792</v>
      </c>
      <c r="B728" t="s">
        <v>3117</v>
      </c>
      <c r="C728" t="s">
        <v>1793</v>
      </c>
    </row>
    <row r="729" spans="1:3" x14ac:dyDescent="0.3">
      <c r="A729" t="s">
        <v>1794</v>
      </c>
      <c r="B729" t="s">
        <v>3117</v>
      </c>
      <c r="C729" t="s">
        <v>1795</v>
      </c>
    </row>
    <row r="730" spans="1:3" x14ac:dyDescent="0.3">
      <c r="A730" t="s">
        <v>1826</v>
      </c>
      <c r="B730" t="s">
        <v>3117</v>
      </c>
      <c r="C730" t="s">
        <v>1827</v>
      </c>
    </row>
    <row r="731" spans="1:3" x14ac:dyDescent="0.3">
      <c r="A731" t="s">
        <v>1830</v>
      </c>
      <c r="B731" t="s">
        <v>3117</v>
      </c>
      <c r="C731" t="s">
        <v>1831</v>
      </c>
    </row>
    <row r="732" spans="1:3" x14ac:dyDescent="0.3">
      <c r="A732" t="s">
        <v>1848</v>
      </c>
      <c r="B732" t="s">
        <v>3117</v>
      </c>
      <c r="C732" t="s">
        <v>1849</v>
      </c>
    </row>
    <row r="733" spans="1:3" x14ac:dyDescent="0.3">
      <c r="A733" t="s">
        <v>1850</v>
      </c>
      <c r="B733" t="s">
        <v>3117</v>
      </c>
      <c r="C733" t="s">
        <v>1851</v>
      </c>
    </row>
    <row r="734" spans="1:3" x14ac:dyDescent="0.3">
      <c r="A734" t="s">
        <v>1174</v>
      </c>
      <c r="B734" t="s">
        <v>3118</v>
      </c>
      <c r="C734" t="s">
        <v>1175</v>
      </c>
    </row>
    <row r="735" spans="1:3" x14ac:dyDescent="0.3">
      <c r="A735" t="s">
        <v>1184</v>
      </c>
      <c r="B735" t="s">
        <v>3118</v>
      </c>
      <c r="C735" t="s">
        <v>1185</v>
      </c>
    </row>
    <row r="736" spans="1:3" x14ac:dyDescent="0.3">
      <c r="A736" t="s">
        <v>1207</v>
      </c>
      <c r="B736" t="s">
        <v>3118</v>
      </c>
      <c r="C736" t="s">
        <v>1208</v>
      </c>
    </row>
    <row r="737" spans="1:3" x14ac:dyDescent="0.3">
      <c r="A737" t="s">
        <v>1216</v>
      </c>
      <c r="B737" t="s">
        <v>3118</v>
      </c>
      <c r="C737" t="s">
        <v>1217</v>
      </c>
    </row>
    <row r="738" spans="1:3" x14ac:dyDescent="0.3">
      <c r="A738" t="s">
        <v>1228</v>
      </c>
      <c r="B738" t="s">
        <v>3118</v>
      </c>
      <c r="C738" t="s">
        <v>1229</v>
      </c>
    </row>
    <row r="739" spans="1:3" x14ac:dyDescent="0.3">
      <c r="A739" t="s">
        <v>1274</v>
      </c>
      <c r="B739" t="s">
        <v>3118</v>
      </c>
      <c r="C739" t="s">
        <v>1275</v>
      </c>
    </row>
    <row r="740" spans="1:3" x14ac:dyDescent="0.3">
      <c r="A740" t="s">
        <v>1280</v>
      </c>
      <c r="B740" t="s">
        <v>3118</v>
      </c>
      <c r="C740" t="s">
        <v>1281</v>
      </c>
    </row>
    <row r="741" spans="1:3" x14ac:dyDescent="0.3">
      <c r="A741" t="s">
        <v>1317</v>
      </c>
      <c r="B741" t="s">
        <v>3118</v>
      </c>
      <c r="C741" t="s">
        <v>1318</v>
      </c>
    </row>
    <row r="742" spans="1:3" x14ac:dyDescent="0.3">
      <c r="A742" t="s">
        <v>1373</v>
      </c>
      <c r="B742" t="s">
        <v>3118</v>
      </c>
      <c r="C742" t="s">
        <v>1374</v>
      </c>
    </row>
    <row r="743" spans="1:3" x14ac:dyDescent="0.3">
      <c r="A743" t="s">
        <v>1403</v>
      </c>
      <c r="B743" t="s">
        <v>3118</v>
      </c>
      <c r="C743" t="s">
        <v>1404</v>
      </c>
    </row>
    <row r="744" spans="1:3" x14ac:dyDescent="0.3">
      <c r="A744" t="s">
        <v>1405</v>
      </c>
      <c r="B744" t="s">
        <v>3118</v>
      </c>
      <c r="C744" t="s">
        <v>1406</v>
      </c>
    </row>
    <row r="745" spans="1:3" x14ac:dyDescent="0.3">
      <c r="A745" t="s">
        <v>1443</v>
      </c>
      <c r="B745" t="s">
        <v>3118</v>
      </c>
      <c r="C745" t="s">
        <v>1444</v>
      </c>
    </row>
    <row r="746" spans="1:3" x14ac:dyDescent="0.3">
      <c r="A746" t="s">
        <v>1445</v>
      </c>
      <c r="B746" t="s">
        <v>3118</v>
      </c>
      <c r="C746" t="s">
        <v>1446</v>
      </c>
    </row>
    <row r="747" spans="1:3" x14ac:dyDescent="0.3">
      <c r="A747" t="s">
        <v>1455</v>
      </c>
      <c r="B747" t="s">
        <v>3118</v>
      </c>
      <c r="C747" t="s">
        <v>1456</v>
      </c>
    </row>
    <row r="748" spans="1:3" x14ac:dyDescent="0.3">
      <c r="A748" t="s">
        <v>1463</v>
      </c>
      <c r="B748" t="s">
        <v>3118</v>
      </c>
      <c r="C748" t="s">
        <v>1464</v>
      </c>
    </row>
    <row r="749" spans="1:3" x14ac:dyDescent="0.3">
      <c r="A749" t="s">
        <v>1502</v>
      </c>
      <c r="B749" t="s">
        <v>3118</v>
      </c>
      <c r="C749" t="s">
        <v>1503</v>
      </c>
    </row>
    <row r="750" spans="1:3" x14ac:dyDescent="0.3">
      <c r="A750" t="s">
        <v>1520</v>
      </c>
      <c r="B750" t="s">
        <v>3118</v>
      </c>
      <c r="C750" t="s">
        <v>1521</v>
      </c>
    </row>
    <row r="751" spans="1:3" x14ac:dyDescent="0.3">
      <c r="A751" t="s">
        <v>1533</v>
      </c>
      <c r="B751" t="s">
        <v>3118</v>
      </c>
      <c r="C751" t="s">
        <v>1534</v>
      </c>
    </row>
    <row r="752" spans="1:3" x14ac:dyDescent="0.3">
      <c r="A752" t="s">
        <v>1535</v>
      </c>
      <c r="B752" t="s">
        <v>3118</v>
      </c>
      <c r="C752" t="s">
        <v>1536</v>
      </c>
    </row>
    <row r="753" spans="1:3" x14ac:dyDescent="0.3">
      <c r="A753" t="s">
        <v>1549</v>
      </c>
      <c r="B753" t="s">
        <v>3118</v>
      </c>
      <c r="C753" t="s">
        <v>1550</v>
      </c>
    </row>
    <row r="754" spans="1:3" x14ac:dyDescent="0.3">
      <c r="A754" t="s">
        <v>1551</v>
      </c>
      <c r="B754" t="s">
        <v>3118</v>
      </c>
      <c r="C754" t="s">
        <v>1552</v>
      </c>
    </row>
    <row r="755" spans="1:3" x14ac:dyDescent="0.3">
      <c r="A755" t="s">
        <v>1561</v>
      </c>
      <c r="B755" t="s">
        <v>3118</v>
      </c>
      <c r="C755" t="s">
        <v>1562</v>
      </c>
    </row>
    <row r="756" spans="1:3" x14ac:dyDescent="0.3">
      <c r="A756" t="s">
        <v>1565</v>
      </c>
      <c r="B756" t="s">
        <v>3118</v>
      </c>
      <c r="C756" t="s">
        <v>1566</v>
      </c>
    </row>
    <row r="757" spans="1:3" x14ac:dyDescent="0.3">
      <c r="A757" t="s">
        <v>1577</v>
      </c>
      <c r="B757" t="s">
        <v>3118</v>
      </c>
      <c r="C757" t="s">
        <v>1578</v>
      </c>
    </row>
    <row r="758" spans="1:3" x14ac:dyDescent="0.3">
      <c r="A758" t="s">
        <v>1582</v>
      </c>
      <c r="B758" t="s">
        <v>3118</v>
      </c>
      <c r="C758" t="s">
        <v>1583</v>
      </c>
    </row>
    <row r="759" spans="1:3" x14ac:dyDescent="0.3">
      <c r="A759" t="s">
        <v>1588</v>
      </c>
      <c r="B759" t="s">
        <v>3118</v>
      </c>
      <c r="C759" t="s">
        <v>1589</v>
      </c>
    </row>
    <row r="760" spans="1:3" x14ac:dyDescent="0.3">
      <c r="A760" t="s">
        <v>1628</v>
      </c>
      <c r="B760" t="s">
        <v>3118</v>
      </c>
      <c r="C760" t="s">
        <v>1629</v>
      </c>
    </row>
    <row r="761" spans="1:3" x14ac:dyDescent="0.3">
      <c r="A761" t="s">
        <v>1641</v>
      </c>
      <c r="B761" t="s">
        <v>3118</v>
      </c>
      <c r="C761" t="s">
        <v>1642</v>
      </c>
    </row>
    <row r="762" spans="1:3" x14ac:dyDescent="0.3">
      <c r="A762" t="s">
        <v>1661</v>
      </c>
      <c r="B762" t="s">
        <v>3118</v>
      </c>
      <c r="C762" t="s">
        <v>1662</v>
      </c>
    </row>
    <row r="763" spans="1:3" x14ac:dyDescent="0.3">
      <c r="A763" t="s">
        <v>1681</v>
      </c>
      <c r="B763" t="s">
        <v>3118</v>
      </c>
      <c r="C763" t="s">
        <v>1682</v>
      </c>
    </row>
    <row r="764" spans="1:3" x14ac:dyDescent="0.3">
      <c r="A764" t="s">
        <v>1706</v>
      </c>
      <c r="B764" t="s">
        <v>3118</v>
      </c>
      <c r="C764" t="s">
        <v>1707</v>
      </c>
    </row>
    <row r="765" spans="1:3" x14ac:dyDescent="0.3">
      <c r="A765" t="s">
        <v>1780</v>
      </c>
      <c r="B765" t="s">
        <v>3118</v>
      </c>
      <c r="C765" t="s">
        <v>1781</v>
      </c>
    </row>
    <row r="766" spans="1:3" x14ac:dyDescent="0.3">
      <c r="A766" t="s">
        <v>1822</v>
      </c>
      <c r="B766" t="s">
        <v>3118</v>
      </c>
      <c r="C766" t="s">
        <v>1823</v>
      </c>
    </row>
    <row r="767" spans="1:3" x14ac:dyDescent="0.3">
      <c r="A767" t="s">
        <v>1836</v>
      </c>
      <c r="B767" t="s">
        <v>3118</v>
      </c>
      <c r="C767" t="s">
        <v>1837</v>
      </c>
    </row>
    <row r="768" spans="1:3" x14ac:dyDescent="0.3">
      <c r="A768" t="s">
        <v>1164</v>
      </c>
      <c r="B768" t="s">
        <v>3119</v>
      </c>
      <c r="C768" t="s">
        <v>1165</v>
      </c>
    </row>
    <row r="769" spans="1:3" x14ac:dyDescent="0.3">
      <c r="A769" t="s">
        <v>1176</v>
      </c>
      <c r="B769" t="s">
        <v>3119</v>
      </c>
      <c r="C769" t="s">
        <v>1177</v>
      </c>
    </row>
    <row r="770" spans="1:3" x14ac:dyDescent="0.3">
      <c r="A770" t="s">
        <v>1186</v>
      </c>
      <c r="B770" t="s">
        <v>3119</v>
      </c>
      <c r="C770" t="s">
        <v>1187</v>
      </c>
    </row>
    <row r="771" spans="1:3" x14ac:dyDescent="0.3">
      <c r="A771" t="s">
        <v>1232</v>
      </c>
      <c r="B771" t="s">
        <v>3119</v>
      </c>
      <c r="C771" t="s">
        <v>66</v>
      </c>
    </row>
    <row r="772" spans="1:3" x14ac:dyDescent="0.3">
      <c r="A772" t="s">
        <v>1258</v>
      </c>
      <c r="B772" t="s">
        <v>3119</v>
      </c>
      <c r="C772" t="s">
        <v>1259</v>
      </c>
    </row>
    <row r="773" spans="1:3" x14ac:dyDescent="0.3">
      <c r="A773" t="s">
        <v>1286</v>
      </c>
      <c r="B773" t="s">
        <v>3119</v>
      </c>
      <c r="C773" t="s">
        <v>1287</v>
      </c>
    </row>
    <row r="774" spans="1:3" x14ac:dyDescent="0.3">
      <c r="A774" t="s">
        <v>1315</v>
      </c>
      <c r="B774" t="s">
        <v>3119</v>
      </c>
      <c r="C774" t="s">
        <v>1316</v>
      </c>
    </row>
    <row r="775" spans="1:3" x14ac:dyDescent="0.3">
      <c r="A775" t="s">
        <v>1343</v>
      </c>
      <c r="B775" t="s">
        <v>3119</v>
      </c>
      <c r="C775" t="s">
        <v>63</v>
      </c>
    </row>
    <row r="776" spans="1:3" x14ac:dyDescent="0.3">
      <c r="A776" t="s">
        <v>1366</v>
      </c>
      <c r="B776" t="s">
        <v>3119</v>
      </c>
      <c r="C776" t="s">
        <v>60</v>
      </c>
    </row>
    <row r="777" spans="1:3" x14ac:dyDescent="0.3">
      <c r="A777" t="s">
        <v>1369</v>
      </c>
      <c r="B777" t="s">
        <v>3119</v>
      </c>
      <c r="C777" t="s">
        <v>1370</v>
      </c>
    </row>
    <row r="778" spans="1:3" x14ac:dyDescent="0.3">
      <c r="A778" t="s">
        <v>1385</v>
      </c>
      <c r="B778" t="s">
        <v>3119</v>
      </c>
      <c r="C778" t="s">
        <v>1386</v>
      </c>
    </row>
    <row r="779" spans="1:3" x14ac:dyDescent="0.3">
      <c r="A779" t="s">
        <v>1391</v>
      </c>
      <c r="B779" t="s">
        <v>3119</v>
      </c>
      <c r="C779" t="s">
        <v>1392</v>
      </c>
    </row>
    <row r="780" spans="1:3" x14ac:dyDescent="0.3">
      <c r="A780" t="s">
        <v>1399</v>
      </c>
      <c r="B780" t="s">
        <v>3119</v>
      </c>
      <c r="C780" t="s">
        <v>1400</v>
      </c>
    </row>
    <row r="781" spans="1:3" x14ac:dyDescent="0.3">
      <c r="A781" t="s">
        <v>1418</v>
      </c>
      <c r="B781" t="s">
        <v>3119</v>
      </c>
      <c r="C781" t="s">
        <v>1419</v>
      </c>
    </row>
    <row r="782" spans="1:3" x14ac:dyDescent="0.3">
      <c r="A782" t="s">
        <v>1457</v>
      </c>
      <c r="B782" t="s">
        <v>3119</v>
      </c>
      <c r="C782" t="s">
        <v>1458</v>
      </c>
    </row>
    <row r="783" spans="1:3" x14ac:dyDescent="0.3">
      <c r="A783" t="s">
        <v>1471</v>
      </c>
      <c r="B783" t="s">
        <v>3119</v>
      </c>
      <c r="C783" t="s">
        <v>1472</v>
      </c>
    </row>
    <row r="784" spans="1:3" x14ac:dyDescent="0.3">
      <c r="A784" t="s">
        <v>1504</v>
      </c>
      <c r="B784" t="s">
        <v>3119</v>
      </c>
      <c r="C784" t="s">
        <v>1505</v>
      </c>
    </row>
    <row r="785" spans="1:3" x14ac:dyDescent="0.3">
      <c r="A785" t="s">
        <v>1506</v>
      </c>
      <c r="B785" t="s">
        <v>3119</v>
      </c>
      <c r="C785" t="s">
        <v>1507</v>
      </c>
    </row>
    <row r="786" spans="1:3" x14ac:dyDescent="0.3">
      <c r="A786" t="s">
        <v>1529</v>
      </c>
      <c r="B786" t="s">
        <v>3119</v>
      </c>
      <c r="C786" t="s">
        <v>1530</v>
      </c>
    </row>
    <row r="787" spans="1:3" x14ac:dyDescent="0.3">
      <c r="A787" t="s">
        <v>1539</v>
      </c>
      <c r="B787" t="s">
        <v>3119</v>
      </c>
      <c r="C787" t="s">
        <v>1540</v>
      </c>
    </row>
    <row r="788" spans="1:3" x14ac:dyDescent="0.3">
      <c r="A788" t="s">
        <v>1541</v>
      </c>
      <c r="B788" t="s">
        <v>3119</v>
      </c>
      <c r="C788" t="s">
        <v>1542</v>
      </c>
    </row>
    <row r="789" spans="1:3" x14ac:dyDescent="0.3">
      <c r="A789" t="s">
        <v>1604</v>
      </c>
      <c r="B789" t="s">
        <v>3119</v>
      </c>
      <c r="C789" t="s">
        <v>1605</v>
      </c>
    </row>
    <row r="790" spans="1:3" x14ac:dyDescent="0.3">
      <c r="A790" t="s">
        <v>1677</v>
      </c>
      <c r="B790" t="s">
        <v>3119</v>
      </c>
      <c r="C790" t="s">
        <v>1678</v>
      </c>
    </row>
    <row r="791" spans="1:3" x14ac:dyDescent="0.3">
      <c r="A791" t="s">
        <v>1685</v>
      </c>
      <c r="B791" t="s">
        <v>3119</v>
      </c>
      <c r="C791" t="s">
        <v>1686</v>
      </c>
    </row>
    <row r="792" spans="1:3" x14ac:dyDescent="0.3">
      <c r="A792" t="s">
        <v>1704</v>
      </c>
      <c r="B792" t="s">
        <v>3119</v>
      </c>
      <c r="C792" t="s">
        <v>1705</v>
      </c>
    </row>
    <row r="793" spans="1:3" x14ac:dyDescent="0.3">
      <c r="A793" t="s">
        <v>1714</v>
      </c>
      <c r="B793" t="s">
        <v>3119</v>
      </c>
      <c r="C793" t="s">
        <v>1715</v>
      </c>
    </row>
    <row r="794" spans="1:3" x14ac:dyDescent="0.3">
      <c r="A794" t="s">
        <v>1720</v>
      </c>
      <c r="B794" t="s">
        <v>3119</v>
      </c>
      <c r="C794" t="s">
        <v>1721</v>
      </c>
    </row>
    <row r="795" spans="1:3" x14ac:dyDescent="0.3">
      <c r="A795" t="s">
        <v>1722</v>
      </c>
      <c r="B795" t="s">
        <v>3119</v>
      </c>
      <c r="C795" t="s">
        <v>1723</v>
      </c>
    </row>
    <row r="796" spans="1:3" x14ac:dyDescent="0.3">
      <c r="A796" t="s">
        <v>1728</v>
      </c>
      <c r="B796" t="s">
        <v>3119</v>
      </c>
      <c r="C796" t="s">
        <v>1729</v>
      </c>
    </row>
    <row r="797" spans="1:3" x14ac:dyDescent="0.3">
      <c r="A797" t="s">
        <v>1738</v>
      </c>
      <c r="B797" t="s">
        <v>3119</v>
      </c>
      <c r="C797" t="s">
        <v>1739</v>
      </c>
    </row>
    <row r="798" spans="1:3" x14ac:dyDescent="0.3">
      <c r="A798" t="s">
        <v>1770</v>
      </c>
      <c r="B798" t="s">
        <v>3119</v>
      </c>
      <c r="C798" t="s">
        <v>1771</v>
      </c>
    </row>
    <row r="799" spans="1:3" x14ac:dyDescent="0.3">
      <c r="A799" t="s">
        <v>1772</v>
      </c>
      <c r="B799" t="s">
        <v>3119</v>
      </c>
      <c r="C799" t="s">
        <v>1773</v>
      </c>
    </row>
    <row r="800" spans="1:3" x14ac:dyDescent="0.3">
      <c r="A800" t="s">
        <v>1774</v>
      </c>
      <c r="B800" t="s">
        <v>3119</v>
      </c>
      <c r="C800" t="s">
        <v>1775</v>
      </c>
    </row>
    <row r="801" spans="1:3" x14ac:dyDescent="0.3">
      <c r="A801" t="s">
        <v>1786</v>
      </c>
      <c r="B801" t="s">
        <v>3119</v>
      </c>
      <c r="C801" t="s">
        <v>1787</v>
      </c>
    </row>
    <row r="802" spans="1:3" x14ac:dyDescent="0.3">
      <c r="A802" t="s">
        <v>1788</v>
      </c>
      <c r="B802" t="s">
        <v>3119</v>
      </c>
      <c r="C802" t="s">
        <v>1789</v>
      </c>
    </row>
    <row r="803" spans="1:3" x14ac:dyDescent="0.3">
      <c r="A803" t="s">
        <v>1138</v>
      </c>
      <c r="B803" t="s">
        <v>3120</v>
      </c>
      <c r="C803" t="s">
        <v>1139</v>
      </c>
    </row>
    <row r="804" spans="1:3" x14ac:dyDescent="0.3">
      <c r="A804" t="s">
        <v>1190</v>
      </c>
      <c r="B804" t="s">
        <v>3120</v>
      </c>
      <c r="C804" t="s">
        <v>67</v>
      </c>
    </row>
    <row r="805" spans="1:3" x14ac:dyDescent="0.3">
      <c r="A805" t="s">
        <v>1201</v>
      </c>
      <c r="B805" t="s">
        <v>3120</v>
      </c>
      <c r="C805" t="s">
        <v>1202</v>
      </c>
    </row>
    <row r="806" spans="1:3" x14ac:dyDescent="0.3">
      <c r="A806" t="s">
        <v>1203</v>
      </c>
      <c r="B806" t="s">
        <v>3120</v>
      </c>
      <c r="C806" t="s">
        <v>1204</v>
      </c>
    </row>
    <row r="807" spans="1:3" x14ac:dyDescent="0.3">
      <c r="A807" t="s">
        <v>1222</v>
      </c>
      <c r="B807" t="s">
        <v>3120</v>
      </c>
      <c r="C807" t="s">
        <v>1223</v>
      </c>
    </row>
    <row r="808" spans="1:3" x14ac:dyDescent="0.3">
      <c r="A808" t="s">
        <v>1235</v>
      </c>
      <c r="B808" t="s">
        <v>3120</v>
      </c>
      <c r="C808" t="s">
        <v>1236</v>
      </c>
    </row>
    <row r="809" spans="1:3" x14ac:dyDescent="0.3">
      <c r="A809" t="s">
        <v>1243</v>
      </c>
      <c r="B809" t="s">
        <v>3120</v>
      </c>
      <c r="C809" t="s">
        <v>1244</v>
      </c>
    </row>
    <row r="810" spans="1:3" x14ac:dyDescent="0.3">
      <c r="A810" t="s">
        <v>1245</v>
      </c>
      <c r="B810" t="s">
        <v>3120</v>
      </c>
      <c r="C810" t="s">
        <v>1246</v>
      </c>
    </row>
    <row r="811" spans="1:3" x14ac:dyDescent="0.3">
      <c r="A811" t="s">
        <v>1264</v>
      </c>
      <c r="B811" t="s">
        <v>3120</v>
      </c>
      <c r="C811" t="s">
        <v>1265</v>
      </c>
    </row>
    <row r="812" spans="1:3" x14ac:dyDescent="0.3">
      <c r="A812" t="s">
        <v>1268</v>
      </c>
      <c r="B812" t="s">
        <v>3120</v>
      </c>
      <c r="C812" t="s">
        <v>1269</v>
      </c>
    </row>
    <row r="813" spans="1:3" x14ac:dyDescent="0.3">
      <c r="A813" t="s">
        <v>1289</v>
      </c>
      <c r="B813" t="s">
        <v>3120</v>
      </c>
      <c r="C813" t="s">
        <v>1290</v>
      </c>
    </row>
    <row r="814" spans="1:3" x14ac:dyDescent="0.3">
      <c r="A814" t="s">
        <v>1307</v>
      </c>
      <c r="B814" t="s">
        <v>3120</v>
      </c>
      <c r="C814" t="s">
        <v>1308</v>
      </c>
    </row>
    <row r="815" spans="1:3" x14ac:dyDescent="0.3">
      <c r="A815" t="s">
        <v>1352</v>
      </c>
      <c r="B815" t="s">
        <v>3120</v>
      </c>
      <c r="C815" t="s">
        <v>1353</v>
      </c>
    </row>
    <row r="816" spans="1:3" x14ac:dyDescent="0.3">
      <c r="A816" t="s">
        <v>1354</v>
      </c>
      <c r="B816" t="s">
        <v>3120</v>
      </c>
      <c r="C816" t="s">
        <v>1355</v>
      </c>
    </row>
    <row r="817" spans="1:3" x14ac:dyDescent="0.3">
      <c r="A817" t="s">
        <v>1389</v>
      </c>
      <c r="B817" t="s">
        <v>3120</v>
      </c>
      <c r="C817" t="s">
        <v>1390</v>
      </c>
    </row>
    <row r="818" spans="1:3" x14ac:dyDescent="0.3">
      <c r="A818" t="s">
        <v>1417</v>
      </c>
      <c r="B818" t="s">
        <v>3120</v>
      </c>
      <c r="C818" t="s">
        <v>76</v>
      </c>
    </row>
    <row r="819" spans="1:3" x14ac:dyDescent="0.3">
      <c r="A819" t="s">
        <v>1420</v>
      </c>
      <c r="B819" t="s">
        <v>3120</v>
      </c>
      <c r="C819" t="s">
        <v>902</v>
      </c>
    </row>
    <row r="820" spans="1:3" x14ac:dyDescent="0.3">
      <c r="A820" t="s">
        <v>1467</v>
      </c>
      <c r="B820" t="s">
        <v>3120</v>
      </c>
      <c r="C820" t="s">
        <v>1468</v>
      </c>
    </row>
    <row r="821" spans="1:3" x14ac:dyDescent="0.3">
      <c r="A821" t="s">
        <v>1477</v>
      </c>
      <c r="B821" t="s">
        <v>3120</v>
      </c>
      <c r="C821" t="s">
        <v>1478</v>
      </c>
    </row>
    <row r="822" spans="1:3" x14ac:dyDescent="0.3">
      <c r="A822" t="s">
        <v>1494</v>
      </c>
      <c r="B822" t="s">
        <v>3120</v>
      </c>
      <c r="C822" t="s">
        <v>1495</v>
      </c>
    </row>
    <row r="823" spans="1:3" x14ac:dyDescent="0.3">
      <c r="A823" t="s">
        <v>1531</v>
      </c>
      <c r="B823" t="s">
        <v>3120</v>
      </c>
      <c r="C823" t="s">
        <v>1532</v>
      </c>
    </row>
    <row r="824" spans="1:3" x14ac:dyDescent="0.3">
      <c r="A824" t="s">
        <v>1537</v>
      </c>
      <c r="B824" t="s">
        <v>3120</v>
      </c>
      <c r="C824" t="s">
        <v>1538</v>
      </c>
    </row>
    <row r="825" spans="1:3" x14ac:dyDescent="0.3">
      <c r="A825" t="s">
        <v>1553</v>
      </c>
      <c r="B825" t="s">
        <v>3120</v>
      </c>
      <c r="C825" t="s">
        <v>1554</v>
      </c>
    </row>
    <row r="826" spans="1:3" x14ac:dyDescent="0.3">
      <c r="A826" t="s">
        <v>1590</v>
      </c>
      <c r="B826" t="s">
        <v>3120</v>
      </c>
      <c r="C826" t="s">
        <v>1591</v>
      </c>
    </row>
    <row r="827" spans="1:3" x14ac:dyDescent="0.3">
      <c r="A827" t="s">
        <v>1614</v>
      </c>
      <c r="B827" t="s">
        <v>3120</v>
      </c>
      <c r="C827" t="s">
        <v>1615</v>
      </c>
    </row>
    <row r="828" spans="1:3" x14ac:dyDescent="0.3">
      <c r="A828" t="s">
        <v>1647</v>
      </c>
      <c r="B828" t="s">
        <v>3120</v>
      </c>
      <c r="C828" t="s">
        <v>1648</v>
      </c>
    </row>
    <row r="829" spans="1:3" x14ac:dyDescent="0.3">
      <c r="A829" t="s">
        <v>1655</v>
      </c>
      <c r="B829" t="s">
        <v>3120</v>
      </c>
      <c r="C829" t="s">
        <v>1656</v>
      </c>
    </row>
    <row r="830" spans="1:3" x14ac:dyDescent="0.3">
      <c r="A830" t="s">
        <v>1699</v>
      </c>
      <c r="B830" t="s">
        <v>3120</v>
      </c>
      <c r="C830" t="s">
        <v>3121</v>
      </c>
    </row>
    <row r="831" spans="1:3" x14ac:dyDescent="0.3">
      <c r="A831" t="s">
        <v>1708</v>
      </c>
      <c r="B831" t="s">
        <v>3120</v>
      </c>
      <c r="C831" t="s">
        <v>1709</v>
      </c>
    </row>
    <row r="832" spans="1:3" x14ac:dyDescent="0.3">
      <c r="A832" t="s">
        <v>1734</v>
      </c>
      <c r="B832" t="s">
        <v>3120</v>
      </c>
      <c r="C832" t="s">
        <v>1735</v>
      </c>
    </row>
    <row r="833" spans="1:3" x14ac:dyDescent="0.3">
      <c r="A833" t="s">
        <v>1804</v>
      </c>
      <c r="B833" t="s">
        <v>3120</v>
      </c>
      <c r="C833" t="s">
        <v>1805</v>
      </c>
    </row>
    <row r="834" spans="1:3" x14ac:dyDescent="0.3">
      <c r="A834" t="s">
        <v>1808</v>
      </c>
      <c r="B834" t="s">
        <v>3120</v>
      </c>
      <c r="C834" t="s">
        <v>1809</v>
      </c>
    </row>
    <row r="835" spans="1:3" x14ac:dyDescent="0.3">
      <c r="A835" t="s">
        <v>1816</v>
      </c>
      <c r="B835" t="s">
        <v>3120</v>
      </c>
      <c r="C835" t="s">
        <v>1817</v>
      </c>
    </row>
    <row r="836" spans="1:3" x14ac:dyDescent="0.3">
      <c r="A836" t="s">
        <v>1832</v>
      </c>
      <c r="B836" t="s">
        <v>3120</v>
      </c>
      <c r="C836" t="s">
        <v>1833</v>
      </c>
    </row>
    <row r="837" spans="1:3" x14ac:dyDescent="0.3">
      <c r="A837" t="s">
        <v>1860</v>
      </c>
      <c r="B837" t="s">
        <v>3120</v>
      </c>
      <c r="C837" t="s">
        <v>1861</v>
      </c>
    </row>
    <row r="838" spans="1:3" x14ac:dyDescent="0.3">
      <c r="A838" t="s">
        <v>1191</v>
      </c>
      <c r="B838" t="s">
        <v>3122</v>
      </c>
      <c r="C838" t="s">
        <v>1192</v>
      </c>
    </row>
    <row r="839" spans="1:3" x14ac:dyDescent="0.3">
      <c r="A839" t="s">
        <v>1195</v>
      </c>
      <c r="B839" t="s">
        <v>3122</v>
      </c>
      <c r="C839" t="s">
        <v>1196</v>
      </c>
    </row>
    <row r="840" spans="1:3" x14ac:dyDescent="0.3">
      <c r="A840" t="s">
        <v>1241</v>
      </c>
      <c r="B840" t="s">
        <v>3122</v>
      </c>
      <c r="C840" t="s">
        <v>1242</v>
      </c>
    </row>
    <row r="841" spans="1:3" x14ac:dyDescent="0.3">
      <c r="A841" t="s">
        <v>1272</v>
      </c>
      <c r="B841" t="s">
        <v>3122</v>
      </c>
      <c r="C841" t="s">
        <v>1273</v>
      </c>
    </row>
    <row r="842" spans="1:3" x14ac:dyDescent="0.3">
      <c r="A842" t="s">
        <v>1276</v>
      </c>
      <c r="B842" t="s">
        <v>3122</v>
      </c>
      <c r="C842" t="s">
        <v>1277</v>
      </c>
    </row>
    <row r="843" spans="1:3" x14ac:dyDescent="0.3">
      <c r="A843" t="s">
        <v>1299</v>
      </c>
      <c r="B843" t="s">
        <v>3122</v>
      </c>
      <c r="C843" t="s">
        <v>1300</v>
      </c>
    </row>
    <row r="844" spans="1:3" x14ac:dyDescent="0.3">
      <c r="A844" t="s">
        <v>1319</v>
      </c>
      <c r="B844" t="s">
        <v>3122</v>
      </c>
      <c r="C844" t="s">
        <v>1320</v>
      </c>
    </row>
    <row r="845" spans="1:3" x14ac:dyDescent="0.3">
      <c r="A845" t="s">
        <v>1335</v>
      </c>
      <c r="B845" t="s">
        <v>3122</v>
      </c>
      <c r="C845" t="s">
        <v>1336</v>
      </c>
    </row>
    <row r="846" spans="1:3" x14ac:dyDescent="0.3">
      <c r="A846" t="s">
        <v>1344</v>
      </c>
      <c r="B846" t="s">
        <v>3122</v>
      </c>
      <c r="C846" t="s">
        <v>1345</v>
      </c>
    </row>
    <row r="847" spans="1:3" x14ac:dyDescent="0.3">
      <c r="A847" t="s">
        <v>1358</v>
      </c>
      <c r="B847" t="s">
        <v>3122</v>
      </c>
      <c r="C847" t="s">
        <v>1359</v>
      </c>
    </row>
    <row r="848" spans="1:3" x14ac:dyDescent="0.3">
      <c r="A848" t="s">
        <v>1367</v>
      </c>
      <c r="B848" t="s">
        <v>3122</v>
      </c>
      <c r="C848" t="s">
        <v>1368</v>
      </c>
    </row>
    <row r="849" spans="1:3" x14ac:dyDescent="0.3">
      <c r="A849" t="s">
        <v>1377</v>
      </c>
      <c r="B849" t="s">
        <v>3122</v>
      </c>
      <c r="C849" t="s">
        <v>1378</v>
      </c>
    </row>
    <row r="850" spans="1:3" x14ac:dyDescent="0.3">
      <c r="A850" t="s">
        <v>1401</v>
      </c>
      <c r="B850" t="s">
        <v>3122</v>
      </c>
      <c r="C850" t="s">
        <v>1402</v>
      </c>
    </row>
    <row r="851" spans="1:3" x14ac:dyDescent="0.3">
      <c r="A851" t="s">
        <v>1407</v>
      </c>
      <c r="B851" t="s">
        <v>3122</v>
      </c>
      <c r="C851" t="s">
        <v>1408</v>
      </c>
    </row>
    <row r="852" spans="1:3" x14ac:dyDescent="0.3">
      <c r="A852" t="s">
        <v>1409</v>
      </c>
      <c r="B852" t="s">
        <v>3122</v>
      </c>
      <c r="C852" t="s">
        <v>1410</v>
      </c>
    </row>
    <row r="853" spans="1:3" x14ac:dyDescent="0.3">
      <c r="A853" t="s">
        <v>1425</v>
      </c>
      <c r="B853" t="s">
        <v>3122</v>
      </c>
      <c r="C853" t="s">
        <v>1426</v>
      </c>
    </row>
    <row r="854" spans="1:3" x14ac:dyDescent="0.3">
      <c r="A854" t="s">
        <v>1431</v>
      </c>
      <c r="B854" t="s">
        <v>3122</v>
      </c>
      <c r="C854" t="s">
        <v>1432</v>
      </c>
    </row>
    <row r="855" spans="1:3" x14ac:dyDescent="0.3">
      <c r="A855" t="s">
        <v>1453</v>
      </c>
      <c r="B855" t="s">
        <v>3122</v>
      </c>
      <c r="C855" t="s">
        <v>1454</v>
      </c>
    </row>
    <row r="856" spans="1:3" x14ac:dyDescent="0.3">
      <c r="A856" t="s">
        <v>1459</v>
      </c>
      <c r="B856" t="s">
        <v>3122</v>
      </c>
      <c r="C856" t="s">
        <v>1460</v>
      </c>
    </row>
    <row r="857" spans="1:3" x14ac:dyDescent="0.3">
      <c r="A857" t="s">
        <v>1481</v>
      </c>
      <c r="B857" t="s">
        <v>3122</v>
      </c>
      <c r="C857" t="s">
        <v>1482</v>
      </c>
    </row>
    <row r="858" spans="1:3" x14ac:dyDescent="0.3">
      <c r="A858" t="s">
        <v>1525</v>
      </c>
      <c r="B858" t="s">
        <v>3122</v>
      </c>
      <c r="C858" t="s">
        <v>1526</v>
      </c>
    </row>
    <row r="859" spans="1:3" x14ac:dyDescent="0.3">
      <c r="A859" t="s">
        <v>1547</v>
      </c>
      <c r="B859" t="s">
        <v>3122</v>
      </c>
      <c r="C859" t="s">
        <v>1548</v>
      </c>
    </row>
    <row r="860" spans="1:3" x14ac:dyDescent="0.3">
      <c r="A860" t="s">
        <v>1563</v>
      </c>
      <c r="B860" t="s">
        <v>3122</v>
      </c>
      <c r="C860" t="s">
        <v>1564</v>
      </c>
    </row>
    <row r="861" spans="1:3" x14ac:dyDescent="0.3">
      <c r="A861" t="s">
        <v>1571</v>
      </c>
      <c r="B861" t="s">
        <v>3122</v>
      </c>
      <c r="C861" t="s">
        <v>1572</v>
      </c>
    </row>
    <row r="862" spans="1:3" x14ac:dyDescent="0.3">
      <c r="A862" t="s">
        <v>1573</v>
      </c>
      <c r="B862" t="s">
        <v>3122</v>
      </c>
      <c r="C862" t="s">
        <v>1574</v>
      </c>
    </row>
    <row r="863" spans="1:3" x14ac:dyDescent="0.3">
      <c r="A863" t="s">
        <v>1581</v>
      </c>
      <c r="B863" t="s">
        <v>3122</v>
      </c>
      <c r="C863" t="s">
        <v>1464</v>
      </c>
    </row>
    <row r="864" spans="1:3" x14ac:dyDescent="0.3">
      <c r="A864" t="s">
        <v>1594</v>
      </c>
      <c r="B864" t="s">
        <v>3122</v>
      </c>
      <c r="C864" t="s">
        <v>1595</v>
      </c>
    </row>
    <row r="865" spans="1:3" x14ac:dyDescent="0.3">
      <c r="A865" t="s">
        <v>1608</v>
      </c>
      <c r="B865" t="s">
        <v>3122</v>
      </c>
      <c r="C865" t="s">
        <v>1609</v>
      </c>
    </row>
    <row r="866" spans="1:3" x14ac:dyDescent="0.3">
      <c r="A866" t="s">
        <v>1622</v>
      </c>
      <c r="B866" t="s">
        <v>3122</v>
      </c>
      <c r="C866" t="s">
        <v>1623</v>
      </c>
    </row>
    <row r="867" spans="1:3" x14ac:dyDescent="0.3">
      <c r="A867" t="s">
        <v>1659</v>
      </c>
      <c r="B867" t="s">
        <v>3122</v>
      </c>
      <c r="C867" t="s">
        <v>1660</v>
      </c>
    </row>
    <row r="868" spans="1:3" x14ac:dyDescent="0.3">
      <c r="A868" t="s">
        <v>1673</v>
      </c>
      <c r="B868" t="s">
        <v>3122</v>
      </c>
      <c r="C868" t="s">
        <v>1674</v>
      </c>
    </row>
    <row r="869" spans="1:3" x14ac:dyDescent="0.3">
      <c r="A869" t="s">
        <v>1683</v>
      </c>
      <c r="B869" t="s">
        <v>3122</v>
      </c>
      <c r="C869" t="s">
        <v>1684</v>
      </c>
    </row>
    <row r="870" spans="1:3" x14ac:dyDescent="0.3">
      <c r="A870" t="s">
        <v>1687</v>
      </c>
      <c r="B870" t="s">
        <v>3122</v>
      </c>
      <c r="C870" t="s">
        <v>1688</v>
      </c>
    </row>
    <row r="871" spans="1:3" x14ac:dyDescent="0.3">
      <c r="A871" t="s">
        <v>1740</v>
      </c>
      <c r="B871" t="s">
        <v>3122</v>
      </c>
      <c r="C871" t="s">
        <v>1741</v>
      </c>
    </row>
    <row r="872" spans="1:3" x14ac:dyDescent="0.3">
      <c r="A872" t="s">
        <v>1253</v>
      </c>
      <c r="B872" t="s">
        <v>3123</v>
      </c>
      <c r="C872" t="s">
        <v>83</v>
      </c>
    </row>
    <row r="873" spans="1:3" x14ac:dyDescent="0.3">
      <c r="A873" t="s">
        <v>1293</v>
      </c>
      <c r="B873" t="s">
        <v>3123</v>
      </c>
      <c r="C873" t="s">
        <v>1294</v>
      </c>
    </row>
    <row r="874" spans="1:3" x14ac:dyDescent="0.3">
      <c r="A874" t="s">
        <v>1487</v>
      </c>
      <c r="B874" t="s">
        <v>3123</v>
      </c>
      <c r="C874" t="s">
        <v>1488</v>
      </c>
    </row>
    <row r="875" spans="1:3" x14ac:dyDescent="0.3">
      <c r="A875" t="s">
        <v>1575</v>
      </c>
      <c r="B875" t="s">
        <v>3123</v>
      </c>
      <c r="C875" t="s">
        <v>1576</v>
      </c>
    </row>
    <row r="876" spans="1:3" x14ac:dyDescent="0.3">
      <c r="A876" t="s">
        <v>1864</v>
      </c>
      <c r="B876" t="s">
        <v>3123</v>
      </c>
      <c r="C876" t="s">
        <v>1865</v>
      </c>
    </row>
    <row r="877" spans="1:3" x14ac:dyDescent="0.3">
      <c r="A877" t="s">
        <v>1866</v>
      </c>
      <c r="B877" t="s">
        <v>3123</v>
      </c>
      <c r="C877" t="s">
        <v>1867</v>
      </c>
    </row>
    <row r="878" spans="1:3" x14ac:dyDescent="0.3">
      <c r="A878" t="s">
        <v>1868</v>
      </c>
      <c r="B878" t="s">
        <v>3123</v>
      </c>
      <c r="C878" t="s">
        <v>1869</v>
      </c>
    </row>
    <row r="879" spans="1:3" x14ac:dyDescent="0.3">
      <c r="A879" t="s">
        <v>1870</v>
      </c>
      <c r="B879" t="s">
        <v>3123</v>
      </c>
      <c r="C879" t="s">
        <v>1871</v>
      </c>
    </row>
    <row r="880" spans="1:3" x14ac:dyDescent="0.3">
      <c r="A880" t="s">
        <v>1872</v>
      </c>
      <c r="B880" t="s">
        <v>3123</v>
      </c>
      <c r="C880" t="s">
        <v>1873</v>
      </c>
    </row>
    <row r="881" spans="1:3" x14ac:dyDescent="0.3">
      <c r="A881" t="s">
        <v>1874</v>
      </c>
      <c r="B881" t="s">
        <v>3123</v>
      </c>
      <c r="C881" t="s">
        <v>1875</v>
      </c>
    </row>
    <row r="882" spans="1:3" x14ac:dyDescent="0.3">
      <c r="A882" t="s">
        <v>1876</v>
      </c>
      <c r="B882" t="s">
        <v>3123</v>
      </c>
      <c r="C882" t="s">
        <v>1877</v>
      </c>
    </row>
    <row r="883" spans="1:3" x14ac:dyDescent="0.3">
      <c r="A883" t="s">
        <v>1878</v>
      </c>
      <c r="B883" t="s">
        <v>3123</v>
      </c>
      <c r="C883" t="s">
        <v>1879</v>
      </c>
    </row>
    <row r="884" spans="1:3" x14ac:dyDescent="0.3">
      <c r="A884" t="s">
        <v>1880</v>
      </c>
      <c r="B884" t="s">
        <v>3123</v>
      </c>
      <c r="C884" t="s">
        <v>1881</v>
      </c>
    </row>
    <row r="885" spans="1:3" x14ac:dyDescent="0.3">
      <c r="A885" t="s">
        <v>1882</v>
      </c>
      <c r="B885" t="s">
        <v>3123</v>
      </c>
      <c r="C885" t="s">
        <v>1883</v>
      </c>
    </row>
    <row r="886" spans="1:3" x14ac:dyDescent="0.3">
      <c r="A886" t="s">
        <v>1884</v>
      </c>
      <c r="B886" t="s">
        <v>3123</v>
      </c>
      <c r="C886" t="s">
        <v>1885</v>
      </c>
    </row>
    <row r="887" spans="1:3" x14ac:dyDescent="0.3">
      <c r="A887" t="s">
        <v>1886</v>
      </c>
      <c r="B887" t="s">
        <v>3123</v>
      </c>
      <c r="C887" t="s">
        <v>1887</v>
      </c>
    </row>
    <row r="888" spans="1:3" x14ac:dyDescent="0.3">
      <c r="A888" t="s">
        <v>1888</v>
      </c>
      <c r="B888" t="s">
        <v>3123</v>
      </c>
      <c r="C888" t="s">
        <v>1889</v>
      </c>
    </row>
    <row r="889" spans="1:3" x14ac:dyDescent="0.3">
      <c r="A889" t="s">
        <v>1890</v>
      </c>
      <c r="B889" t="s">
        <v>3123</v>
      </c>
      <c r="C889" t="s">
        <v>1891</v>
      </c>
    </row>
    <row r="890" spans="1:3" x14ac:dyDescent="0.3">
      <c r="A890" t="s">
        <v>1892</v>
      </c>
      <c r="B890" t="s">
        <v>3123</v>
      </c>
      <c r="C890" t="s">
        <v>1893</v>
      </c>
    </row>
    <row r="891" spans="1:3" x14ac:dyDescent="0.3">
      <c r="A891" t="s">
        <v>1894</v>
      </c>
      <c r="B891" t="s">
        <v>3123</v>
      </c>
      <c r="C891" t="s">
        <v>1895</v>
      </c>
    </row>
    <row r="892" spans="1:3" x14ac:dyDescent="0.3">
      <c r="A892" t="s">
        <v>1896</v>
      </c>
      <c r="B892" t="s">
        <v>3123</v>
      </c>
      <c r="C892" t="s">
        <v>1897</v>
      </c>
    </row>
    <row r="893" spans="1:3" x14ac:dyDescent="0.3">
      <c r="A893" t="s">
        <v>1898</v>
      </c>
      <c r="B893" t="s">
        <v>3123</v>
      </c>
      <c r="C893" t="s">
        <v>1899</v>
      </c>
    </row>
    <row r="894" spans="1:3" x14ac:dyDescent="0.3">
      <c r="A894" t="s">
        <v>1900</v>
      </c>
      <c r="B894" t="s">
        <v>3123</v>
      </c>
      <c r="C894" t="s">
        <v>1901</v>
      </c>
    </row>
    <row r="895" spans="1:3" x14ac:dyDescent="0.3">
      <c r="A895" t="s">
        <v>1902</v>
      </c>
      <c r="B895" t="s">
        <v>3123</v>
      </c>
      <c r="C895" t="s">
        <v>1903</v>
      </c>
    </row>
    <row r="896" spans="1:3" x14ac:dyDescent="0.3">
      <c r="A896" t="s">
        <v>1904</v>
      </c>
      <c r="B896" t="s">
        <v>3123</v>
      </c>
      <c r="C896" t="s">
        <v>1905</v>
      </c>
    </row>
    <row r="897" spans="1:3" x14ac:dyDescent="0.3">
      <c r="A897" t="s">
        <v>1906</v>
      </c>
      <c r="B897" t="s">
        <v>3123</v>
      </c>
      <c r="C897" t="s">
        <v>1907</v>
      </c>
    </row>
    <row r="898" spans="1:3" x14ac:dyDescent="0.3">
      <c r="A898" t="s">
        <v>1908</v>
      </c>
      <c r="B898" t="s">
        <v>3123</v>
      </c>
      <c r="C898" t="s">
        <v>1909</v>
      </c>
    </row>
    <row r="899" spans="1:3" x14ac:dyDescent="0.3">
      <c r="A899" t="s">
        <v>1910</v>
      </c>
      <c r="B899" t="s">
        <v>3123</v>
      </c>
      <c r="C899" t="s">
        <v>1911</v>
      </c>
    </row>
    <row r="900" spans="1:3" x14ac:dyDescent="0.3">
      <c r="A900" t="s">
        <v>1912</v>
      </c>
      <c r="B900" t="s">
        <v>3123</v>
      </c>
      <c r="C900" t="s">
        <v>1913</v>
      </c>
    </row>
    <row r="901" spans="1:3" x14ac:dyDescent="0.3">
      <c r="A901" t="s">
        <v>1914</v>
      </c>
      <c r="B901" t="s">
        <v>3123</v>
      </c>
      <c r="C901" t="s">
        <v>1915</v>
      </c>
    </row>
    <row r="902" spans="1:3" x14ac:dyDescent="0.3">
      <c r="A902" t="s">
        <v>1916</v>
      </c>
      <c r="B902" t="s">
        <v>3123</v>
      </c>
      <c r="C902" t="s">
        <v>1917</v>
      </c>
    </row>
    <row r="903" spans="1:3" x14ac:dyDescent="0.3">
      <c r="A903" t="s">
        <v>1920</v>
      </c>
      <c r="B903" t="s">
        <v>3123</v>
      </c>
      <c r="C903" t="s">
        <v>1921</v>
      </c>
    </row>
    <row r="904" spans="1:3" x14ac:dyDescent="0.3">
      <c r="A904" t="s">
        <v>1922</v>
      </c>
      <c r="B904" t="s">
        <v>3123</v>
      </c>
      <c r="C904" t="s">
        <v>1923</v>
      </c>
    </row>
    <row r="905" spans="1:3" x14ac:dyDescent="0.3">
      <c r="A905" t="s">
        <v>1924</v>
      </c>
      <c r="B905" t="s">
        <v>3124</v>
      </c>
      <c r="C905" t="s">
        <v>1925</v>
      </c>
    </row>
    <row r="906" spans="1:3" x14ac:dyDescent="0.3">
      <c r="A906" t="s">
        <v>1926</v>
      </c>
      <c r="B906" t="s">
        <v>3124</v>
      </c>
      <c r="C906" t="s">
        <v>1927</v>
      </c>
    </row>
    <row r="907" spans="1:3" x14ac:dyDescent="0.3">
      <c r="A907" t="s">
        <v>1928</v>
      </c>
      <c r="B907" t="s">
        <v>3124</v>
      </c>
      <c r="C907" t="s">
        <v>1929</v>
      </c>
    </row>
    <row r="908" spans="1:3" x14ac:dyDescent="0.3">
      <c r="A908" t="s">
        <v>1930</v>
      </c>
      <c r="B908" t="s">
        <v>3124</v>
      </c>
      <c r="C908" t="s">
        <v>1931</v>
      </c>
    </row>
    <row r="909" spans="1:3" x14ac:dyDescent="0.3">
      <c r="A909" t="s">
        <v>1932</v>
      </c>
      <c r="B909" t="s">
        <v>3124</v>
      </c>
      <c r="C909" t="s">
        <v>1933</v>
      </c>
    </row>
    <row r="910" spans="1:3" x14ac:dyDescent="0.3">
      <c r="A910" t="s">
        <v>1934</v>
      </c>
      <c r="B910" t="s">
        <v>3124</v>
      </c>
      <c r="C910" t="s">
        <v>1935</v>
      </c>
    </row>
    <row r="911" spans="1:3" x14ac:dyDescent="0.3">
      <c r="A911" t="s">
        <v>1936</v>
      </c>
      <c r="B911" t="s">
        <v>3124</v>
      </c>
      <c r="C911" t="s">
        <v>1937</v>
      </c>
    </row>
    <row r="912" spans="1:3" x14ac:dyDescent="0.3">
      <c r="A912" t="s">
        <v>1938</v>
      </c>
      <c r="B912" t="s">
        <v>3124</v>
      </c>
      <c r="C912" t="s">
        <v>1939</v>
      </c>
    </row>
    <row r="913" spans="1:3" x14ac:dyDescent="0.3">
      <c r="A913" t="s">
        <v>1940</v>
      </c>
      <c r="B913" t="s">
        <v>3124</v>
      </c>
      <c r="C913" t="s">
        <v>1941</v>
      </c>
    </row>
    <row r="914" spans="1:3" x14ac:dyDescent="0.3">
      <c r="A914" t="s">
        <v>1942</v>
      </c>
      <c r="B914" t="s">
        <v>3124</v>
      </c>
      <c r="C914" t="s">
        <v>1943</v>
      </c>
    </row>
    <row r="915" spans="1:3" x14ac:dyDescent="0.3">
      <c r="A915" t="s">
        <v>1944</v>
      </c>
      <c r="B915" t="s">
        <v>3124</v>
      </c>
      <c r="C915" t="s">
        <v>1945</v>
      </c>
    </row>
    <row r="916" spans="1:3" x14ac:dyDescent="0.3">
      <c r="A916" t="s">
        <v>1946</v>
      </c>
      <c r="B916" t="s">
        <v>3124</v>
      </c>
      <c r="C916" t="s">
        <v>1947</v>
      </c>
    </row>
    <row r="917" spans="1:3" x14ac:dyDescent="0.3">
      <c r="A917" t="s">
        <v>1948</v>
      </c>
      <c r="B917" t="s">
        <v>3124</v>
      </c>
      <c r="C917" t="s">
        <v>1949</v>
      </c>
    </row>
    <row r="918" spans="1:3" x14ac:dyDescent="0.3">
      <c r="A918" t="s">
        <v>1950</v>
      </c>
      <c r="B918" t="s">
        <v>3124</v>
      </c>
      <c r="C918" t="s">
        <v>1951</v>
      </c>
    </row>
    <row r="919" spans="1:3" x14ac:dyDescent="0.3">
      <c r="A919" t="s">
        <v>1952</v>
      </c>
      <c r="B919" t="s">
        <v>3124</v>
      </c>
      <c r="C919" t="s">
        <v>1953</v>
      </c>
    </row>
    <row r="920" spans="1:3" x14ac:dyDescent="0.3">
      <c r="A920" t="s">
        <v>1954</v>
      </c>
      <c r="B920" t="s">
        <v>3124</v>
      </c>
      <c r="C920" t="s">
        <v>1955</v>
      </c>
    </row>
    <row r="921" spans="1:3" x14ac:dyDescent="0.3">
      <c r="A921" t="s">
        <v>1956</v>
      </c>
      <c r="B921" t="s">
        <v>3124</v>
      </c>
      <c r="C921" t="s">
        <v>1957</v>
      </c>
    </row>
    <row r="922" spans="1:3" x14ac:dyDescent="0.3">
      <c r="A922" t="s">
        <v>1958</v>
      </c>
      <c r="B922" t="s">
        <v>3124</v>
      </c>
      <c r="C922" t="s">
        <v>1959</v>
      </c>
    </row>
    <row r="923" spans="1:3" x14ac:dyDescent="0.3">
      <c r="A923" t="s">
        <v>1960</v>
      </c>
      <c r="B923" t="s">
        <v>3124</v>
      </c>
      <c r="C923" t="s">
        <v>1961</v>
      </c>
    </row>
    <row r="924" spans="1:3" x14ac:dyDescent="0.3">
      <c r="A924" t="s">
        <v>1962</v>
      </c>
      <c r="B924" t="s">
        <v>3124</v>
      </c>
      <c r="C924" t="s">
        <v>1963</v>
      </c>
    </row>
    <row r="925" spans="1:3" x14ac:dyDescent="0.3">
      <c r="A925" t="s">
        <v>1964</v>
      </c>
      <c r="B925" t="s">
        <v>3124</v>
      </c>
      <c r="C925" t="s">
        <v>1965</v>
      </c>
    </row>
    <row r="926" spans="1:3" x14ac:dyDescent="0.3">
      <c r="A926" t="s">
        <v>1966</v>
      </c>
      <c r="B926" t="s">
        <v>3124</v>
      </c>
      <c r="C926" t="s">
        <v>1967</v>
      </c>
    </row>
    <row r="927" spans="1:3" x14ac:dyDescent="0.3">
      <c r="A927" t="s">
        <v>1968</v>
      </c>
      <c r="B927" t="s">
        <v>3124</v>
      </c>
      <c r="C927" t="s">
        <v>1969</v>
      </c>
    </row>
    <row r="928" spans="1:3" x14ac:dyDescent="0.3">
      <c r="A928" t="s">
        <v>1970</v>
      </c>
      <c r="B928" t="s">
        <v>3124</v>
      </c>
      <c r="C928" t="s">
        <v>1971</v>
      </c>
    </row>
    <row r="929" spans="1:3" x14ac:dyDescent="0.3">
      <c r="A929" t="s">
        <v>1972</v>
      </c>
      <c r="B929" t="s">
        <v>3124</v>
      </c>
      <c r="C929" t="s">
        <v>1973</v>
      </c>
    </row>
    <row r="930" spans="1:3" x14ac:dyDescent="0.3">
      <c r="A930" t="s">
        <v>1974</v>
      </c>
      <c r="B930" t="s">
        <v>3124</v>
      </c>
      <c r="C930" t="s">
        <v>1975</v>
      </c>
    </row>
    <row r="931" spans="1:3" x14ac:dyDescent="0.3">
      <c r="A931" t="s">
        <v>1976</v>
      </c>
      <c r="B931" t="s">
        <v>3124</v>
      </c>
      <c r="C931" t="s">
        <v>1977</v>
      </c>
    </row>
    <row r="932" spans="1:3" x14ac:dyDescent="0.3">
      <c r="A932" t="s">
        <v>1978</v>
      </c>
      <c r="B932" t="s">
        <v>3124</v>
      </c>
      <c r="C932" t="s">
        <v>1979</v>
      </c>
    </row>
    <row r="933" spans="1:3" x14ac:dyDescent="0.3">
      <c r="A933" t="s">
        <v>1980</v>
      </c>
      <c r="B933" t="s">
        <v>3124</v>
      </c>
      <c r="C933" t="s">
        <v>1981</v>
      </c>
    </row>
    <row r="934" spans="1:3" x14ac:dyDescent="0.3">
      <c r="A934" t="s">
        <v>1982</v>
      </c>
      <c r="B934" t="s">
        <v>3124</v>
      </c>
      <c r="C934" t="s">
        <v>1983</v>
      </c>
    </row>
    <row r="935" spans="1:3" x14ac:dyDescent="0.3">
      <c r="A935" t="s">
        <v>1984</v>
      </c>
      <c r="B935" t="s">
        <v>3124</v>
      </c>
      <c r="C935" t="s">
        <v>1985</v>
      </c>
    </row>
    <row r="936" spans="1:3" x14ac:dyDescent="0.3">
      <c r="A936" t="s">
        <v>1986</v>
      </c>
      <c r="B936" t="s">
        <v>3124</v>
      </c>
      <c r="C936" t="s">
        <v>1987</v>
      </c>
    </row>
    <row r="937" spans="1:3" x14ac:dyDescent="0.3">
      <c r="A937" t="s">
        <v>1988</v>
      </c>
      <c r="B937" t="s">
        <v>3124</v>
      </c>
      <c r="C937" t="s">
        <v>1989</v>
      </c>
    </row>
    <row r="938" spans="1:3" x14ac:dyDescent="0.3">
      <c r="A938" t="s">
        <v>1990</v>
      </c>
      <c r="B938" t="s">
        <v>3125</v>
      </c>
      <c r="C938" t="s">
        <v>1991</v>
      </c>
    </row>
    <row r="939" spans="1:3" x14ac:dyDescent="0.3">
      <c r="A939" t="s">
        <v>1992</v>
      </c>
      <c r="B939" t="s">
        <v>3125</v>
      </c>
      <c r="C939" t="s">
        <v>1993</v>
      </c>
    </row>
    <row r="940" spans="1:3" x14ac:dyDescent="0.3">
      <c r="A940" t="s">
        <v>1994</v>
      </c>
      <c r="B940" t="s">
        <v>3125</v>
      </c>
      <c r="C940" t="s">
        <v>1995</v>
      </c>
    </row>
    <row r="941" spans="1:3" x14ac:dyDescent="0.3">
      <c r="A941" t="s">
        <v>1996</v>
      </c>
      <c r="B941" t="s">
        <v>3125</v>
      </c>
      <c r="C941" t="s">
        <v>1997</v>
      </c>
    </row>
    <row r="942" spans="1:3" x14ac:dyDescent="0.3">
      <c r="A942" t="s">
        <v>1998</v>
      </c>
      <c r="B942" t="s">
        <v>3125</v>
      </c>
      <c r="C942" t="s">
        <v>1999</v>
      </c>
    </row>
    <row r="943" spans="1:3" x14ac:dyDescent="0.3">
      <c r="A943" t="s">
        <v>2000</v>
      </c>
      <c r="B943" t="s">
        <v>3125</v>
      </c>
      <c r="C943" t="s">
        <v>2001</v>
      </c>
    </row>
    <row r="944" spans="1:3" x14ac:dyDescent="0.3">
      <c r="A944" t="s">
        <v>2002</v>
      </c>
      <c r="B944" t="s">
        <v>3125</v>
      </c>
      <c r="C944" t="s">
        <v>2003</v>
      </c>
    </row>
    <row r="945" spans="1:3" x14ac:dyDescent="0.3">
      <c r="A945" t="s">
        <v>2004</v>
      </c>
      <c r="B945" t="s">
        <v>3125</v>
      </c>
      <c r="C945" t="s">
        <v>2005</v>
      </c>
    </row>
    <row r="946" spans="1:3" x14ac:dyDescent="0.3">
      <c r="A946" t="s">
        <v>2006</v>
      </c>
      <c r="B946" t="s">
        <v>3125</v>
      </c>
      <c r="C946" t="s">
        <v>2007</v>
      </c>
    </row>
    <row r="947" spans="1:3" x14ac:dyDescent="0.3">
      <c r="A947" t="s">
        <v>2008</v>
      </c>
      <c r="B947" t="s">
        <v>3125</v>
      </c>
      <c r="C947" t="s">
        <v>2009</v>
      </c>
    </row>
    <row r="948" spans="1:3" x14ac:dyDescent="0.3">
      <c r="A948" t="s">
        <v>2010</v>
      </c>
      <c r="B948" t="s">
        <v>3125</v>
      </c>
      <c r="C948" t="s">
        <v>2011</v>
      </c>
    </row>
    <row r="949" spans="1:3" x14ac:dyDescent="0.3">
      <c r="A949" t="s">
        <v>2012</v>
      </c>
      <c r="B949" t="s">
        <v>3125</v>
      </c>
      <c r="C949" t="s">
        <v>2013</v>
      </c>
    </row>
    <row r="950" spans="1:3" x14ac:dyDescent="0.3">
      <c r="A950" t="s">
        <v>2014</v>
      </c>
      <c r="B950" t="s">
        <v>3125</v>
      </c>
      <c r="C950" t="s">
        <v>2015</v>
      </c>
    </row>
    <row r="951" spans="1:3" x14ac:dyDescent="0.3">
      <c r="A951" t="s">
        <v>2016</v>
      </c>
      <c r="B951" t="s">
        <v>3125</v>
      </c>
      <c r="C951" t="s">
        <v>2017</v>
      </c>
    </row>
    <row r="952" spans="1:3" x14ac:dyDescent="0.3">
      <c r="A952" t="s">
        <v>2018</v>
      </c>
      <c r="B952" t="s">
        <v>3125</v>
      </c>
      <c r="C952" t="s">
        <v>2019</v>
      </c>
    </row>
    <row r="953" spans="1:3" x14ac:dyDescent="0.3">
      <c r="A953" t="s">
        <v>2020</v>
      </c>
      <c r="B953" t="s">
        <v>3125</v>
      </c>
      <c r="C953" t="s">
        <v>2021</v>
      </c>
    </row>
    <row r="954" spans="1:3" x14ac:dyDescent="0.3">
      <c r="A954" t="s">
        <v>2022</v>
      </c>
      <c r="B954" t="s">
        <v>3125</v>
      </c>
      <c r="C954" t="s">
        <v>2023</v>
      </c>
    </row>
    <row r="955" spans="1:3" x14ac:dyDescent="0.3">
      <c r="A955" t="s">
        <v>2024</v>
      </c>
      <c r="B955" t="s">
        <v>3125</v>
      </c>
      <c r="C955" t="s">
        <v>2025</v>
      </c>
    </row>
    <row r="956" spans="1:3" x14ac:dyDescent="0.3">
      <c r="A956" t="s">
        <v>2026</v>
      </c>
      <c r="B956" t="s">
        <v>3125</v>
      </c>
      <c r="C956" t="s">
        <v>2027</v>
      </c>
    </row>
    <row r="957" spans="1:3" x14ac:dyDescent="0.3">
      <c r="A957" t="s">
        <v>2028</v>
      </c>
      <c r="B957" t="s">
        <v>3125</v>
      </c>
      <c r="C957" t="s">
        <v>2029</v>
      </c>
    </row>
    <row r="958" spans="1:3" x14ac:dyDescent="0.3">
      <c r="A958" t="s">
        <v>2030</v>
      </c>
      <c r="B958" t="s">
        <v>3125</v>
      </c>
      <c r="C958" t="s">
        <v>2031</v>
      </c>
    </row>
    <row r="959" spans="1:3" x14ac:dyDescent="0.3">
      <c r="A959" t="s">
        <v>2032</v>
      </c>
      <c r="B959" t="s">
        <v>3125</v>
      </c>
      <c r="C959" t="s">
        <v>2033</v>
      </c>
    </row>
    <row r="960" spans="1:3" x14ac:dyDescent="0.3">
      <c r="A960" t="s">
        <v>2034</v>
      </c>
      <c r="B960" t="s">
        <v>3125</v>
      </c>
      <c r="C960" t="s">
        <v>2035</v>
      </c>
    </row>
    <row r="961" spans="1:3" x14ac:dyDescent="0.3">
      <c r="A961" t="s">
        <v>2036</v>
      </c>
      <c r="B961" t="s">
        <v>3125</v>
      </c>
      <c r="C961" t="s">
        <v>2037</v>
      </c>
    </row>
    <row r="962" spans="1:3" x14ac:dyDescent="0.3">
      <c r="A962" t="s">
        <v>2038</v>
      </c>
      <c r="B962" t="s">
        <v>3125</v>
      </c>
      <c r="C962" t="s">
        <v>2039</v>
      </c>
    </row>
    <row r="963" spans="1:3" x14ac:dyDescent="0.3">
      <c r="A963" t="s">
        <v>2040</v>
      </c>
      <c r="B963" t="s">
        <v>3125</v>
      </c>
      <c r="C963" t="s">
        <v>2041</v>
      </c>
    </row>
    <row r="964" spans="1:3" x14ac:dyDescent="0.3">
      <c r="A964" t="s">
        <v>2042</v>
      </c>
      <c r="B964" t="s">
        <v>3125</v>
      </c>
      <c r="C964" t="s">
        <v>2043</v>
      </c>
    </row>
    <row r="965" spans="1:3" x14ac:dyDescent="0.3">
      <c r="A965" t="s">
        <v>2044</v>
      </c>
      <c r="B965" t="s">
        <v>3125</v>
      </c>
      <c r="C965" t="s">
        <v>2045</v>
      </c>
    </row>
    <row r="966" spans="1:3" x14ac:dyDescent="0.3">
      <c r="A966" t="s">
        <v>2046</v>
      </c>
      <c r="B966" t="s">
        <v>3126</v>
      </c>
      <c r="C966" t="s">
        <v>2047</v>
      </c>
    </row>
    <row r="967" spans="1:3" x14ac:dyDescent="0.3">
      <c r="A967" t="s">
        <v>2048</v>
      </c>
      <c r="B967" t="s">
        <v>3126</v>
      </c>
      <c r="C967" t="s">
        <v>2049</v>
      </c>
    </row>
    <row r="968" spans="1:3" x14ac:dyDescent="0.3">
      <c r="A968" t="s">
        <v>2050</v>
      </c>
      <c r="B968" t="s">
        <v>3126</v>
      </c>
      <c r="C968" t="s">
        <v>2051</v>
      </c>
    </row>
    <row r="969" spans="1:3" x14ac:dyDescent="0.3">
      <c r="A969" t="s">
        <v>2052</v>
      </c>
      <c r="B969" t="s">
        <v>3126</v>
      </c>
      <c r="C969" t="s">
        <v>2053</v>
      </c>
    </row>
    <row r="970" spans="1:3" x14ac:dyDescent="0.3">
      <c r="A970" t="s">
        <v>2054</v>
      </c>
      <c r="B970" t="s">
        <v>3126</v>
      </c>
      <c r="C970" t="s">
        <v>2055</v>
      </c>
    </row>
    <row r="971" spans="1:3" x14ac:dyDescent="0.3">
      <c r="A971" t="s">
        <v>2056</v>
      </c>
      <c r="B971" t="s">
        <v>3126</v>
      </c>
      <c r="C971" t="s">
        <v>2057</v>
      </c>
    </row>
    <row r="972" spans="1:3" x14ac:dyDescent="0.3">
      <c r="A972" t="s">
        <v>2058</v>
      </c>
      <c r="B972" t="s">
        <v>3126</v>
      </c>
      <c r="C972" t="s">
        <v>2059</v>
      </c>
    </row>
    <row r="973" spans="1:3" x14ac:dyDescent="0.3">
      <c r="A973" t="s">
        <v>2060</v>
      </c>
      <c r="B973" t="s">
        <v>3126</v>
      </c>
      <c r="C973" t="s">
        <v>2061</v>
      </c>
    </row>
    <row r="974" spans="1:3" x14ac:dyDescent="0.3">
      <c r="A974" t="s">
        <v>2062</v>
      </c>
      <c r="B974" t="s">
        <v>3126</v>
      </c>
      <c r="C974" t="s">
        <v>2063</v>
      </c>
    </row>
    <row r="975" spans="1:3" x14ac:dyDescent="0.3">
      <c r="A975" t="s">
        <v>2064</v>
      </c>
      <c r="B975" t="s">
        <v>3126</v>
      </c>
      <c r="C975" t="s">
        <v>2065</v>
      </c>
    </row>
    <row r="976" spans="1:3" x14ac:dyDescent="0.3">
      <c r="A976" t="s">
        <v>2066</v>
      </c>
      <c r="B976" t="s">
        <v>3126</v>
      </c>
      <c r="C976" t="s">
        <v>2067</v>
      </c>
    </row>
    <row r="977" spans="1:3" x14ac:dyDescent="0.3">
      <c r="A977" t="s">
        <v>2068</v>
      </c>
      <c r="B977" t="s">
        <v>3126</v>
      </c>
      <c r="C977" t="s">
        <v>2069</v>
      </c>
    </row>
    <row r="978" spans="1:3" x14ac:dyDescent="0.3">
      <c r="A978" t="s">
        <v>2070</v>
      </c>
      <c r="B978" t="s">
        <v>3126</v>
      </c>
      <c r="C978" t="s">
        <v>2071</v>
      </c>
    </row>
    <row r="979" spans="1:3" x14ac:dyDescent="0.3">
      <c r="A979" t="s">
        <v>2072</v>
      </c>
      <c r="B979" t="s">
        <v>3126</v>
      </c>
      <c r="C979" t="s">
        <v>2073</v>
      </c>
    </row>
    <row r="980" spans="1:3" x14ac:dyDescent="0.3">
      <c r="A980" t="s">
        <v>2074</v>
      </c>
      <c r="B980" t="s">
        <v>3126</v>
      </c>
      <c r="C980" t="s">
        <v>2075</v>
      </c>
    </row>
    <row r="981" spans="1:3" x14ac:dyDescent="0.3">
      <c r="A981" t="s">
        <v>2076</v>
      </c>
      <c r="B981" t="s">
        <v>3126</v>
      </c>
      <c r="C981" t="s">
        <v>2077</v>
      </c>
    </row>
    <row r="982" spans="1:3" x14ac:dyDescent="0.3">
      <c r="A982" t="s">
        <v>2078</v>
      </c>
      <c r="B982" t="s">
        <v>3126</v>
      </c>
      <c r="C982" t="s">
        <v>2079</v>
      </c>
    </row>
    <row r="983" spans="1:3" x14ac:dyDescent="0.3">
      <c r="A983" t="s">
        <v>2080</v>
      </c>
      <c r="B983" t="s">
        <v>3126</v>
      </c>
      <c r="C983" t="s">
        <v>2081</v>
      </c>
    </row>
    <row r="984" spans="1:3" x14ac:dyDescent="0.3">
      <c r="A984" t="s">
        <v>108</v>
      </c>
      <c r="B984" t="s">
        <v>3127</v>
      </c>
      <c r="C984" t="s">
        <v>623</v>
      </c>
    </row>
    <row r="985" spans="1:3" x14ac:dyDescent="0.3">
      <c r="A985" t="s">
        <v>109</v>
      </c>
      <c r="B985" t="s">
        <v>3127</v>
      </c>
      <c r="C985" t="s">
        <v>624</v>
      </c>
    </row>
    <row r="986" spans="1:3" x14ac:dyDescent="0.3">
      <c r="A986" t="s">
        <v>110</v>
      </c>
      <c r="B986" t="s">
        <v>3127</v>
      </c>
      <c r="C986" t="s">
        <v>80</v>
      </c>
    </row>
    <row r="987" spans="1:3" x14ac:dyDescent="0.3">
      <c r="A987" t="s">
        <v>111</v>
      </c>
      <c r="B987" t="s">
        <v>3127</v>
      </c>
      <c r="C987" t="s">
        <v>625</v>
      </c>
    </row>
    <row r="988" spans="1:3" x14ac:dyDescent="0.3">
      <c r="A988" t="s">
        <v>112</v>
      </c>
      <c r="B988" t="s">
        <v>3127</v>
      </c>
      <c r="C988" t="s">
        <v>626</v>
      </c>
    </row>
    <row r="989" spans="1:3" x14ac:dyDescent="0.3">
      <c r="A989" t="s">
        <v>113</v>
      </c>
      <c r="B989" t="s">
        <v>3127</v>
      </c>
      <c r="C989" t="s">
        <v>627</v>
      </c>
    </row>
    <row r="990" spans="1:3" x14ac:dyDescent="0.3">
      <c r="A990" t="s">
        <v>114</v>
      </c>
      <c r="B990" t="s">
        <v>3127</v>
      </c>
      <c r="C990" t="s">
        <v>628</v>
      </c>
    </row>
    <row r="991" spans="1:3" x14ac:dyDescent="0.3">
      <c r="A991" t="s">
        <v>117</v>
      </c>
      <c r="B991" t="s">
        <v>3127</v>
      </c>
      <c r="C991" t="s">
        <v>631</v>
      </c>
    </row>
    <row r="992" spans="1:3" x14ac:dyDescent="0.3">
      <c r="A992" t="s">
        <v>118</v>
      </c>
      <c r="B992" t="s">
        <v>3127</v>
      </c>
      <c r="C992" t="s">
        <v>632</v>
      </c>
    </row>
    <row r="993" spans="1:3" x14ac:dyDescent="0.3">
      <c r="A993" t="s">
        <v>119</v>
      </c>
      <c r="B993" t="s">
        <v>3127</v>
      </c>
      <c r="C993" t="s">
        <v>633</v>
      </c>
    </row>
    <row r="994" spans="1:3" x14ac:dyDescent="0.3">
      <c r="A994" t="s">
        <v>120</v>
      </c>
      <c r="B994" t="s">
        <v>3127</v>
      </c>
      <c r="C994" t="s">
        <v>634</v>
      </c>
    </row>
    <row r="995" spans="1:3" x14ac:dyDescent="0.3">
      <c r="A995" t="s">
        <v>121</v>
      </c>
      <c r="B995" t="s">
        <v>3127</v>
      </c>
      <c r="C995" t="s">
        <v>635</v>
      </c>
    </row>
    <row r="996" spans="1:3" x14ac:dyDescent="0.3">
      <c r="A996" t="s">
        <v>123</v>
      </c>
      <c r="B996" t="s">
        <v>3127</v>
      </c>
      <c r="C996" t="s">
        <v>637</v>
      </c>
    </row>
    <row r="997" spans="1:3" x14ac:dyDescent="0.3">
      <c r="A997" t="s">
        <v>124</v>
      </c>
      <c r="B997" t="s">
        <v>3127</v>
      </c>
      <c r="C997" t="s">
        <v>638</v>
      </c>
    </row>
    <row r="998" spans="1:3" x14ac:dyDescent="0.3">
      <c r="A998" t="s">
        <v>125</v>
      </c>
      <c r="B998" t="s">
        <v>3127</v>
      </c>
      <c r="C998" t="s">
        <v>639</v>
      </c>
    </row>
    <row r="999" spans="1:3" x14ac:dyDescent="0.3">
      <c r="A999" t="s">
        <v>126</v>
      </c>
      <c r="B999" t="s">
        <v>3127</v>
      </c>
      <c r="C999" t="s">
        <v>640</v>
      </c>
    </row>
    <row r="1000" spans="1:3" x14ac:dyDescent="0.3">
      <c r="A1000" t="s">
        <v>127</v>
      </c>
      <c r="B1000" t="s">
        <v>3127</v>
      </c>
      <c r="C1000" t="s">
        <v>641</v>
      </c>
    </row>
    <row r="1001" spans="1:3" x14ac:dyDescent="0.3">
      <c r="A1001" t="s">
        <v>128</v>
      </c>
      <c r="B1001" t="s">
        <v>3127</v>
      </c>
      <c r="C1001" t="s">
        <v>642</v>
      </c>
    </row>
    <row r="1002" spans="1:3" x14ac:dyDescent="0.3">
      <c r="A1002" t="s">
        <v>129</v>
      </c>
      <c r="B1002" t="s">
        <v>3127</v>
      </c>
      <c r="C1002" t="s">
        <v>643</v>
      </c>
    </row>
    <row r="1003" spans="1:3" x14ac:dyDescent="0.3">
      <c r="A1003" t="s">
        <v>131</v>
      </c>
      <c r="B1003" t="s">
        <v>3127</v>
      </c>
      <c r="C1003" t="s">
        <v>645</v>
      </c>
    </row>
    <row r="1004" spans="1:3" x14ac:dyDescent="0.3">
      <c r="A1004" t="s">
        <v>135</v>
      </c>
      <c r="B1004" t="s">
        <v>3128</v>
      </c>
      <c r="C1004" t="s">
        <v>649</v>
      </c>
    </row>
    <row r="1005" spans="1:3" x14ac:dyDescent="0.3">
      <c r="A1005" t="s">
        <v>159</v>
      </c>
      <c r="B1005" t="s">
        <v>3128</v>
      </c>
      <c r="C1005" t="s">
        <v>84</v>
      </c>
    </row>
    <row r="1006" spans="1:3" x14ac:dyDescent="0.3">
      <c r="A1006" t="s">
        <v>174</v>
      </c>
      <c r="B1006" t="s">
        <v>3128</v>
      </c>
      <c r="C1006" t="s">
        <v>685</v>
      </c>
    </row>
    <row r="1007" spans="1:3" x14ac:dyDescent="0.3">
      <c r="A1007" t="s">
        <v>182</v>
      </c>
      <c r="B1007" t="s">
        <v>3128</v>
      </c>
      <c r="C1007" t="s">
        <v>693</v>
      </c>
    </row>
    <row r="1008" spans="1:3" x14ac:dyDescent="0.3">
      <c r="A1008" t="s">
        <v>186</v>
      </c>
      <c r="B1008" t="s">
        <v>3128</v>
      </c>
      <c r="C1008" t="s">
        <v>697</v>
      </c>
    </row>
    <row r="1009" spans="1:3" x14ac:dyDescent="0.3">
      <c r="A1009" t="s">
        <v>194</v>
      </c>
      <c r="B1009" t="s">
        <v>3128</v>
      </c>
      <c r="C1009" t="s">
        <v>705</v>
      </c>
    </row>
    <row r="1010" spans="1:3" x14ac:dyDescent="0.3">
      <c r="A1010" t="s">
        <v>213</v>
      </c>
      <c r="B1010" t="s">
        <v>3128</v>
      </c>
      <c r="C1010" t="s">
        <v>723</v>
      </c>
    </row>
    <row r="1011" spans="1:3" x14ac:dyDescent="0.3">
      <c r="A1011" t="s">
        <v>214</v>
      </c>
      <c r="B1011" t="s">
        <v>3128</v>
      </c>
      <c r="C1011" t="s">
        <v>724</v>
      </c>
    </row>
    <row r="1012" spans="1:3" x14ac:dyDescent="0.3">
      <c r="A1012" t="s">
        <v>226</v>
      </c>
      <c r="B1012" t="s">
        <v>3128</v>
      </c>
      <c r="C1012" t="s">
        <v>734</v>
      </c>
    </row>
    <row r="1013" spans="1:3" x14ac:dyDescent="0.3">
      <c r="A1013" t="s">
        <v>229</v>
      </c>
      <c r="B1013" t="s">
        <v>3128</v>
      </c>
      <c r="C1013" t="s">
        <v>737</v>
      </c>
    </row>
    <row r="1014" spans="1:3" x14ac:dyDescent="0.3">
      <c r="A1014" t="s">
        <v>234</v>
      </c>
      <c r="B1014" t="s">
        <v>3128</v>
      </c>
      <c r="C1014" t="s">
        <v>742</v>
      </c>
    </row>
    <row r="1015" spans="1:3" x14ac:dyDescent="0.3">
      <c r="A1015" t="s">
        <v>239</v>
      </c>
      <c r="B1015" t="s">
        <v>3128</v>
      </c>
      <c r="C1015" t="s">
        <v>747</v>
      </c>
    </row>
    <row r="1016" spans="1:3" x14ac:dyDescent="0.3">
      <c r="A1016" t="s">
        <v>245</v>
      </c>
      <c r="B1016" t="s">
        <v>3128</v>
      </c>
      <c r="C1016" t="s">
        <v>753</v>
      </c>
    </row>
    <row r="1017" spans="1:3" x14ac:dyDescent="0.3">
      <c r="A1017" t="s">
        <v>267</v>
      </c>
      <c r="B1017" t="s">
        <v>3128</v>
      </c>
      <c r="C1017" t="s">
        <v>775</v>
      </c>
    </row>
    <row r="1018" spans="1:3" x14ac:dyDescent="0.3">
      <c r="A1018" t="s">
        <v>294</v>
      </c>
      <c r="B1018" t="s">
        <v>3128</v>
      </c>
      <c r="C1018" t="s">
        <v>50</v>
      </c>
    </row>
    <row r="1019" spans="1:3" x14ac:dyDescent="0.3">
      <c r="A1019" t="s">
        <v>302</v>
      </c>
      <c r="B1019" t="s">
        <v>3128</v>
      </c>
      <c r="C1019" t="s">
        <v>808</v>
      </c>
    </row>
    <row r="1020" spans="1:3" x14ac:dyDescent="0.3">
      <c r="A1020" t="s">
        <v>305</v>
      </c>
      <c r="B1020" t="s">
        <v>3128</v>
      </c>
      <c r="C1020" t="s">
        <v>811</v>
      </c>
    </row>
    <row r="1021" spans="1:3" x14ac:dyDescent="0.3">
      <c r="A1021" t="s">
        <v>314</v>
      </c>
      <c r="B1021" t="s">
        <v>3128</v>
      </c>
      <c r="C1021" t="s">
        <v>819</v>
      </c>
    </row>
    <row r="1022" spans="1:3" x14ac:dyDescent="0.3">
      <c r="A1022" t="s">
        <v>338</v>
      </c>
      <c r="B1022" t="s">
        <v>3128</v>
      </c>
      <c r="C1022" t="s">
        <v>844</v>
      </c>
    </row>
    <row r="1023" spans="1:3" x14ac:dyDescent="0.3">
      <c r="A1023" t="s">
        <v>380</v>
      </c>
      <c r="B1023" t="s">
        <v>3128</v>
      </c>
      <c r="C1023" t="s">
        <v>882</v>
      </c>
    </row>
    <row r="1024" spans="1:3" x14ac:dyDescent="0.3">
      <c r="A1024" t="s">
        <v>384</v>
      </c>
      <c r="B1024" t="s">
        <v>3128</v>
      </c>
      <c r="C1024" t="s">
        <v>794</v>
      </c>
    </row>
    <row r="1025" spans="1:3" x14ac:dyDescent="0.3">
      <c r="A1025" t="s">
        <v>406</v>
      </c>
      <c r="B1025" t="s">
        <v>3128</v>
      </c>
      <c r="C1025" t="s">
        <v>904</v>
      </c>
    </row>
    <row r="1026" spans="1:3" x14ac:dyDescent="0.3">
      <c r="A1026" t="s">
        <v>413</v>
      </c>
      <c r="B1026" t="s">
        <v>3128</v>
      </c>
      <c r="C1026" t="s">
        <v>911</v>
      </c>
    </row>
    <row r="1027" spans="1:3" x14ac:dyDescent="0.3">
      <c r="A1027" t="s">
        <v>416</v>
      </c>
      <c r="B1027" t="s">
        <v>3128</v>
      </c>
      <c r="C1027" t="s">
        <v>914</v>
      </c>
    </row>
    <row r="1028" spans="1:3" x14ac:dyDescent="0.3">
      <c r="A1028" t="s">
        <v>417</v>
      </c>
      <c r="B1028" t="s">
        <v>3128</v>
      </c>
      <c r="C1028" t="s">
        <v>915</v>
      </c>
    </row>
    <row r="1029" spans="1:3" x14ac:dyDescent="0.3">
      <c r="A1029" t="s">
        <v>418</v>
      </c>
      <c r="B1029" t="s">
        <v>3128</v>
      </c>
      <c r="C1029" t="s">
        <v>916</v>
      </c>
    </row>
    <row r="1030" spans="1:3" x14ac:dyDescent="0.3">
      <c r="A1030" t="s">
        <v>421</v>
      </c>
      <c r="B1030" t="s">
        <v>3128</v>
      </c>
      <c r="C1030" t="s">
        <v>64</v>
      </c>
    </row>
    <row r="1031" spans="1:3" x14ac:dyDescent="0.3">
      <c r="A1031" t="s">
        <v>428</v>
      </c>
      <c r="B1031" t="s">
        <v>3128</v>
      </c>
      <c r="C1031" t="s">
        <v>925</v>
      </c>
    </row>
    <row r="1032" spans="1:3" x14ac:dyDescent="0.3">
      <c r="A1032" t="s">
        <v>432</v>
      </c>
      <c r="B1032" t="s">
        <v>3128</v>
      </c>
      <c r="C1032" t="s">
        <v>929</v>
      </c>
    </row>
    <row r="1033" spans="1:3" x14ac:dyDescent="0.3">
      <c r="A1033" t="s">
        <v>440</v>
      </c>
      <c r="B1033" t="s">
        <v>3128</v>
      </c>
      <c r="C1033" t="s">
        <v>937</v>
      </c>
    </row>
    <row r="1034" spans="1:3" x14ac:dyDescent="0.3">
      <c r="A1034" t="s">
        <v>458</v>
      </c>
      <c r="B1034" t="s">
        <v>3128</v>
      </c>
      <c r="C1034" t="s">
        <v>955</v>
      </c>
    </row>
    <row r="1035" spans="1:3" x14ac:dyDescent="0.3">
      <c r="A1035" t="s">
        <v>466</v>
      </c>
      <c r="B1035" t="s">
        <v>3128</v>
      </c>
      <c r="C1035" t="s">
        <v>70</v>
      </c>
    </row>
    <row r="1036" spans="1:3" x14ac:dyDescent="0.3">
      <c r="A1036" t="s">
        <v>469</v>
      </c>
      <c r="B1036" t="s">
        <v>3128</v>
      </c>
      <c r="C1036" t="s">
        <v>965</v>
      </c>
    </row>
    <row r="1037" spans="1:3" x14ac:dyDescent="0.3">
      <c r="A1037" t="s">
        <v>470</v>
      </c>
      <c r="B1037" t="s">
        <v>3128</v>
      </c>
      <c r="C1037" t="s">
        <v>966</v>
      </c>
    </row>
    <row r="1038" spans="1:3" x14ac:dyDescent="0.3">
      <c r="A1038" t="s">
        <v>538</v>
      </c>
      <c r="B1038" t="s">
        <v>3128</v>
      </c>
      <c r="C1038" t="s">
        <v>79</v>
      </c>
    </row>
    <row r="1039" spans="1:3" x14ac:dyDescent="0.3">
      <c r="A1039" t="s">
        <v>132</v>
      </c>
      <c r="B1039" t="s">
        <v>3129</v>
      </c>
      <c r="C1039" t="s">
        <v>646</v>
      </c>
    </row>
    <row r="1040" spans="1:3" x14ac:dyDescent="0.3">
      <c r="A1040" t="s">
        <v>151</v>
      </c>
      <c r="B1040" t="s">
        <v>3129</v>
      </c>
      <c r="C1040" t="s">
        <v>664</v>
      </c>
    </row>
    <row r="1041" spans="1:3" x14ac:dyDescent="0.3">
      <c r="A1041" t="s">
        <v>156</v>
      </c>
      <c r="B1041" t="s">
        <v>3129</v>
      </c>
      <c r="C1041" t="s">
        <v>668</v>
      </c>
    </row>
    <row r="1042" spans="1:3" x14ac:dyDescent="0.3">
      <c r="A1042" t="s">
        <v>171</v>
      </c>
      <c r="B1042" t="s">
        <v>3129</v>
      </c>
      <c r="C1042" t="s">
        <v>682</v>
      </c>
    </row>
    <row r="1043" spans="1:3" x14ac:dyDescent="0.3">
      <c r="A1043" t="s">
        <v>175</v>
      </c>
      <c r="B1043" t="s">
        <v>3129</v>
      </c>
      <c r="C1043" t="s">
        <v>686</v>
      </c>
    </row>
    <row r="1044" spans="1:3" x14ac:dyDescent="0.3">
      <c r="A1044" t="s">
        <v>176</v>
      </c>
      <c r="B1044" t="s">
        <v>3129</v>
      </c>
      <c r="C1044" t="s">
        <v>687</v>
      </c>
    </row>
    <row r="1045" spans="1:3" x14ac:dyDescent="0.3">
      <c r="A1045" t="s">
        <v>187</v>
      </c>
      <c r="B1045" t="s">
        <v>3129</v>
      </c>
      <c r="C1045" t="s">
        <v>698</v>
      </c>
    </row>
    <row r="1046" spans="1:3" x14ac:dyDescent="0.3">
      <c r="A1046" t="s">
        <v>199</v>
      </c>
      <c r="B1046" t="s">
        <v>3129</v>
      </c>
      <c r="C1046" t="s">
        <v>710</v>
      </c>
    </row>
    <row r="1047" spans="1:3" x14ac:dyDescent="0.3">
      <c r="A1047" t="s">
        <v>202</v>
      </c>
      <c r="B1047" t="s">
        <v>3129</v>
      </c>
      <c r="C1047" t="s">
        <v>713</v>
      </c>
    </row>
    <row r="1048" spans="1:3" x14ac:dyDescent="0.3">
      <c r="A1048" t="s">
        <v>206</v>
      </c>
      <c r="B1048" t="s">
        <v>3129</v>
      </c>
      <c r="C1048" t="s">
        <v>717</v>
      </c>
    </row>
    <row r="1049" spans="1:3" x14ac:dyDescent="0.3">
      <c r="A1049" t="s">
        <v>208</v>
      </c>
      <c r="B1049" t="s">
        <v>3129</v>
      </c>
      <c r="C1049" t="s">
        <v>719</v>
      </c>
    </row>
    <row r="1050" spans="1:3" x14ac:dyDescent="0.3">
      <c r="A1050" t="s">
        <v>215</v>
      </c>
      <c r="B1050" t="s">
        <v>3129</v>
      </c>
      <c r="C1050" t="s">
        <v>725</v>
      </c>
    </row>
    <row r="1051" spans="1:3" x14ac:dyDescent="0.3">
      <c r="A1051" t="s">
        <v>225</v>
      </c>
      <c r="B1051" t="s">
        <v>3129</v>
      </c>
      <c r="C1051" t="s">
        <v>733</v>
      </c>
    </row>
    <row r="1052" spans="1:3" x14ac:dyDescent="0.3">
      <c r="A1052" t="s">
        <v>231</v>
      </c>
      <c r="B1052" t="s">
        <v>3129</v>
      </c>
      <c r="C1052" t="s">
        <v>739</v>
      </c>
    </row>
    <row r="1053" spans="1:3" x14ac:dyDescent="0.3">
      <c r="A1053" t="s">
        <v>237</v>
      </c>
      <c r="B1053" t="s">
        <v>3129</v>
      </c>
      <c r="C1053" t="s">
        <v>745</v>
      </c>
    </row>
    <row r="1054" spans="1:3" x14ac:dyDescent="0.3">
      <c r="A1054" t="s">
        <v>276</v>
      </c>
      <c r="B1054" t="s">
        <v>3129</v>
      </c>
      <c r="C1054" t="s">
        <v>784</v>
      </c>
    </row>
    <row r="1055" spans="1:3" x14ac:dyDescent="0.3">
      <c r="A1055" t="s">
        <v>281</v>
      </c>
      <c r="B1055" t="s">
        <v>3129</v>
      </c>
      <c r="C1055" t="s">
        <v>789</v>
      </c>
    </row>
    <row r="1056" spans="1:3" x14ac:dyDescent="0.3">
      <c r="A1056" t="s">
        <v>301</v>
      </c>
      <c r="B1056" t="s">
        <v>3129</v>
      </c>
      <c r="C1056" t="s">
        <v>77</v>
      </c>
    </row>
    <row r="1057" spans="1:3" x14ac:dyDescent="0.3">
      <c r="A1057" t="s">
        <v>318</v>
      </c>
      <c r="B1057" t="s">
        <v>3129</v>
      </c>
      <c r="C1057" t="s">
        <v>823</v>
      </c>
    </row>
    <row r="1058" spans="1:3" x14ac:dyDescent="0.3">
      <c r="A1058" t="s">
        <v>330</v>
      </c>
      <c r="B1058" t="s">
        <v>3129</v>
      </c>
      <c r="C1058" t="s">
        <v>836</v>
      </c>
    </row>
    <row r="1059" spans="1:3" x14ac:dyDescent="0.3">
      <c r="A1059" t="s">
        <v>335</v>
      </c>
      <c r="B1059" t="s">
        <v>3129</v>
      </c>
      <c r="C1059" t="s">
        <v>841</v>
      </c>
    </row>
    <row r="1060" spans="1:3" x14ac:dyDescent="0.3">
      <c r="A1060" t="s">
        <v>351</v>
      </c>
      <c r="B1060" t="s">
        <v>3129</v>
      </c>
      <c r="C1060" t="s">
        <v>856</v>
      </c>
    </row>
    <row r="1061" spans="1:3" x14ac:dyDescent="0.3">
      <c r="A1061" t="s">
        <v>354</v>
      </c>
      <c r="B1061" t="s">
        <v>3129</v>
      </c>
      <c r="C1061" t="s">
        <v>859</v>
      </c>
    </row>
    <row r="1062" spans="1:3" x14ac:dyDescent="0.3">
      <c r="A1062" t="s">
        <v>377</v>
      </c>
      <c r="B1062" t="s">
        <v>3129</v>
      </c>
      <c r="C1062" t="s">
        <v>880</v>
      </c>
    </row>
    <row r="1063" spans="1:3" x14ac:dyDescent="0.3">
      <c r="A1063" t="s">
        <v>378</v>
      </c>
      <c r="B1063" t="s">
        <v>3129</v>
      </c>
      <c r="C1063" t="s">
        <v>48</v>
      </c>
    </row>
    <row r="1064" spans="1:3" x14ac:dyDescent="0.3">
      <c r="A1064" t="s">
        <v>383</v>
      </c>
      <c r="B1064" t="s">
        <v>3129</v>
      </c>
      <c r="C1064" t="s">
        <v>885</v>
      </c>
    </row>
    <row r="1065" spans="1:3" x14ac:dyDescent="0.3">
      <c r="A1065" t="s">
        <v>464</v>
      </c>
      <c r="B1065" t="s">
        <v>3129</v>
      </c>
      <c r="C1065" t="s">
        <v>961</v>
      </c>
    </row>
    <row r="1066" spans="1:3" x14ac:dyDescent="0.3">
      <c r="A1066" t="s">
        <v>467</v>
      </c>
      <c r="B1066" t="s">
        <v>3129</v>
      </c>
      <c r="C1066" t="s">
        <v>963</v>
      </c>
    </row>
    <row r="1067" spans="1:3" x14ac:dyDescent="0.3">
      <c r="A1067" t="s">
        <v>485</v>
      </c>
      <c r="B1067" t="s">
        <v>3129</v>
      </c>
      <c r="C1067" t="s">
        <v>980</v>
      </c>
    </row>
    <row r="1068" spans="1:3" x14ac:dyDescent="0.3">
      <c r="A1068" t="s">
        <v>488</v>
      </c>
      <c r="B1068" t="s">
        <v>3129</v>
      </c>
      <c r="C1068" t="s">
        <v>884</v>
      </c>
    </row>
    <row r="1069" spans="1:3" x14ac:dyDescent="0.3">
      <c r="A1069" t="s">
        <v>505</v>
      </c>
      <c r="B1069" t="s">
        <v>3129</v>
      </c>
      <c r="C1069" t="s">
        <v>999</v>
      </c>
    </row>
    <row r="1070" spans="1:3" x14ac:dyDescent="0.3">
      <c r="A1070" t="s">
        <v>523</v>
      </c>
      <c r="B1070" t="s">
        <v>3129</v>
      </c>
      <c r="C1070" t="s">
        <v>1017</v>
      </c>
    </row>
    <row r="1071" spans="1:3" x14ac:dyDescent="0.3">
      <c r="A1071" t="s">
        <v>539</v>
      </c>
      <c r="B1071" t="s">
        <v>3129</v>
      </c>
      <c r="C1071" t="s">
        <v>1032</v>
      </c>
    </row>
    <row r="1072" spans="1:3" x14ac:dyDescent="0.3">
      <c r="A1072" t="s">
        <v>555</v>
      </c>
      <c r="B1072" t="s">
        <v>3129</v>
      </c>
      <c r="C1072" t="s">
        <v>1048</v>
      </c>
    </row>
    <row r="1073" spans="1:3" x14ac:dyDescent="0.3">
      <c r="A1073" t="s">
        <v>572</v>
      </c>
      <c r="B1073" t="s">
        <v>3129</v>
      </c>
      <c r="C1073" t="s">
        <v>1065</v>
      </c>
    </row>
    <row r="1074" spans="1:3" x14ac:dyDescent="0.3">
      <c r="A1074" t="s">
        <v>475</v>
      </c>
      <c r="B1074" t="s">
        <v>3129</v>
      </c>
      <c r="C1074" t="s">
        <v>56</v>
      </c>
    </row>
    <row r="1075" spans="1:3" x14ac:dyDescent="0.3">
      <c r="A1075" t="s">
        <v>143</v>
      </c>
      <c r="B1075" t="s">
        <v>3130</v>
      </c>
      <c r="C1075" t="s">
        <v>657</v>
      </c>
    </row>
    <row r="1076" spans="1:3" x14ac:dyDescent="0.3">
      <c r="A1076" t="s">
        <v>148</v>
      </c>
      <c r="B1076" t="s">
        <v>3130</v>
      </c>
      <c r="C1076" t="s">
        <v>662</v>
      </c>
    </row>
    <row r="1077" spans="1:3" x14ac:dyDescent="0.3">
      <c r="A1077" t="s">
        <v>173</v>
      </c>
      <c r="B1077" t="s">
        <v>3130</v>
      </c>
      <c r="C1077" t="s">
        <v>684</v>
      </c>
    </row>
    <row r="1078" spans="1:3" x14ac:dyDescent="0.3">
      <c r="A1078" t="s">
        <v>177</v>
      </c>
      <c r="B1078" t="s">
        <v>3130</v>
      </c>
      <c r="C1078" t="s">
        <v>688</v>
      </c>
    </row>
    <row r="1079" spans="1:3" x14ac:dyDescent="0.3">
      <c r="A1079" t="s">
        <v>192</v>
      </c>
      <c r="B1079" t="s">
        <v>3130</v>
      </c>
      <c r="C1079" t="s">
        <v>703</v>
      </c>
    </row>
    <row r="1080" spans="1:3" x14ac:dyDescent="0.3">
      <c r="A1080" t="s">
        <v>193</v>
      </c>
      <c r="B1080" t="s">
        <v>3130</v>
      </c>
      <c r="C1080" t="s">
        <v>704</v>
      </c>
    </row>
    <row r="1081" spans="1:3" x14ac:dyDescent="0.3">
      <c r="A1081" t="s">
        <v>200</v>
      </c>
      <c r="B1081" t="s">
        <v>3130</v>
      </c>
      <c r="C1081" t="s">
        <v>711</v>
      </c>
    </row>
    <row r="1082" spans="1:3" x14ac:dyDescent="0.3">
      <c r="A1082" t="s">
        <v>203</v>
      </c>
      <c r="B1082" t="s">
        <v>3130</v>
      </c>
      <c r="C1082" t="s">
        <v>714</v>
      </c>
    </row>
    <row r="1083" spans="1:3" x14ac:dyDescent="0.3">
      <c r="A1083" t="s">
        <v>204</v>
      </c>
      <c r="B1083" t="s">
        <v>3130</v>
      </c>
      <c r="C1083" t="s">
        <v>715</v>
      </c>
    </row>
    <row r="1084" spans="1:3" x14ac:dyDescent="0.3">
      <c r="A1084" t="s">
        <v>217</v>
      </c>
      <c r="B1084" t="s">
        <v>3130</v>
      </c>
      <c r="C1084" t="s">
        <v>726</v>
      </c>
    </row>
    <row r="1085" spans="1:3" x14ac:dyDescent="0.3">
      <c r="A1085" t="s">
        <v>228</v>
      </c>
      <c r="B1085" t="s">
        <v>3130</v>
      </c>
      <c r="C1085" t="s">
        <v>736</v>
      </c>
    </row>
    <row r="1086" spans="1:3" x14ac:dyDescent="0.3">
      <c r="A1086" t="s">
        <v>232</v>
      </c>
      <c r="B1086" t="s">
        <v>3130</v>
      </c>
      <c r="C1086" t="s">
        <v>740</v>
      </c>
    </row>
    <row r="1087" spans="1:3" x14ac:dyDescent="0.3">
      <c r="A1087" t="s">
        <v>235</v>
      </c>
      <c r="B1087" t="s">
        <v>3130</v>
      </c>
      <c r="C1087" t="s">
        <v>743</v>
      </c>
    </row>
    <row r="1088" spans="1:3" x14ac:dyDescent="0.3">
      <c r="A1088" t="s">
        <v>258</v>
      </c>
      <c r="B1088" t="s">
        <v>3130</v>
      </c>
      <c r="C1088" t="s">
        <v>766</v>
      </c>
    </row>
    <row r="1089" spans="1:3" x14ac:dyDescent="0.3">
      <c r="A1089" t="s">
        <v>274</v>
      </c>
      <c r="B1089" t="s">
        <v>3130</v>
      </c>
      <c r="C1089" t="s">
        <v>782</v>
      </c>
    </row>
    <row r="1090" spans="1:3" x14ac:dyDescent="0.3">
      <c r="A1090" t="s">
        <v>282</v>
      </c>
      <c r="B1090" t="s">
        <v>3130</v>
      </c>
      <c r="C1090" t="s">
        <v>790</v>
      </c>
    </row>
    <row r="1091" spans="1:3" x14ac:dyDescent="0.3">
      <c r="A1091" t="s">
        <v>289</v>
      </c>
      <c r="B1091" t="s">
        <v>3130</v>
      </c>
      <c r="C1091" t="s">
        <v>797</v>
      </c>
    </row>
    <row r="1092" spans="1:3" x14ac:dyDescent="0.3">
      <c r="A1092" t="s">
        <v>300</v>
      </c>
      <c r="B1092" t="s">
        <v>3130</v>
      </c>
      <c r="C1092" t="s">
        <v>807</v>
      </c>
    </row>
    <row r="1093" spans="1:3" x14ac:dyDescent="0.3">
      <c r="A1093" t="s">
        <v>355</v>
      </c>
      <c r="B1093" t="s">
        <v>3130</v>
      </c>
      <c r="C1093" t="s">
        <v>860</v>
      </c>
    </row>
    <row r="1094" spans="1:3" x14ac:dyDescent="0.3">
      <c r="A1094" t="s">
        <v>357</v>
      </c>
      <c r="B1094" t="s">
        <v>3130</v>
      </c>
      <c r="C1094" t="s">
        <v>862</v>
      </c>
    </row>
    <row r="1095" spans="1:3" x14ac:dyDescent="0.3">
      <c r="A1095" t="s">
        <v>359</v>
      </c>
      <c r="B1095" t="s">
        <v>3130</v>
      </c>
      <c r="C1095" t="s">
        <v>864</v>
      </c>
    </row>
    <row r="1096" spans="1:3" x14ac:dyDescent="0.3">
      <c r="A1096" t="s">
        <v>382</v>
      </c>
      <c r="B1096" t="s">
        <v>3130</v>
      </c>
      <c r="C1096" t="s">
        <v>884</v>
      </c>
    </row>
    <row r="1097" spans="1:3" x14ac:dyDescent="0.3">
      <c r="A1097" t="s">
        <v>386</v>
      </c>
      <c r="B1097" t="s">
        <v>3130</v>
      </c>
      <c r="C1097" t="s">
        <v>887</v>
      </c>
    </row>
    <row r="1098" spans="1:3" x14ac:dyDescent="0.3">
      <c r="A1098" t="s">
        <v>415</v>
      </c>
      <c r="B1098" t="s">
        <v>3130</v>
      </c>
      <c r="C1098" t="s">
        <v>913</v>
      </c>
    </row>
    <row r="1099" spans="1:3" x14ac:dyDescent="0.3">
      <c r="A1099" t="s">
        <v>433</v>
      </c>
      <c r="B1099" t="s">
        <v>3130</v>
      </c>
      <c r="C1099" t="s">
        <v>930</v>
      </c>
    </row>
    <row r="1100" spans="1:3" x14ac:dyDescent="0.3">
      <c r="A1100" t="s">
        <v>443</v>
      </c>
      <c r="B1100" t="s">
        <v>3130</v>
      </c>
      <c r="C1100" t="s">
        <v>940</v>
      </c>
    </row>
    <row r="1101" spans="1:3" x14ac:dyDescent="0.3">
      <c r="A1101" t="s">
        <v>444</v>
      </c>
      <c r="B1101" t="s">
        <v>3130</v>
      </c>
      <c r="C1101" t="s">
        <v>941</v>
      </c>
    </row>
    <row r="1102" spans="1:3" x14ac:dyDescent="0.3">
      <c r="A1102" t="s">
        <v>454</v>
      </c>
      <c r="B1102" t="s">
        <v>3130</v>
      </c>
      <c r="C1102" t="s">
        <v>951</v>
      </c>
    </row>
    <row r="1103" spans="1:3" x14ac:dyDescent="0.3">
      <c r="A1103" t="s">
        <v>460</v>
      </c>
      <c r="B1103" t="s">
        <v>3130</v>
      </c>
      <c r="C1103" t="s">
        <v>957</v>
      </c>
    </row>
    <row r="1104" spans="1:3" x14ac:dyDescent="0.3">
      <c r="A1104" t="s">
        <v>491</v>
      </c>
      <c r="B1104" t="s">
        <v>3130</v>
      </c>
      <c r="C1104" t="s">
        <v>985</v>
      </c>
    </row>
    <row r="1105" spans="1:3" x14ac:dyDescent="0.3">
      <c r="A1105" t="s">
        <v>492</v>
      </c>
      <c r="B1105" t="s">
        <v>3130</v>
      </c>
      <c r="C1105" t="s">
        <v>986</v>
      </c>
    </row>
    <row r="1106" spans="1:3" x14ac:dyDescent="0.3">
      <c r="A1106" t="s">
        <v>496</v>
      </c>
      <c r="B1106" t="s">
        <v>3130</v>
      </c>
      <c r="C1106" t="s">
        <v>990</v>
      </c>
    </row>
    <row r="1107" spans="1:3" x14ac:dyDescent="0.3">
      <c r="A1107" t="s">
        <v>506</v>
      </c>
      <c r="B1107" t="s">
        <v>3130</v>
      </c>
      <c r="C1107" t="s">
        <v>1000</v>
      </c>
    </row>
    <row r="1108" spans="1:3" x14ac:dyDescent="0.3">
      <c r="A1108" t="s">
        <v>513</v>
      </c>
      <c r="B1108" t="s">
        <v>3130</v>
      </c>
      <c r="C1108" t="s">
        <v>1007</v>
      </c>
    </row>
    <row r="1109" spans="1:3" x14ac:dyDescent="0.3">
      <c r="A1109" t="s">
        <v>515</v>
      </c>
      <c r="B1109" t="s">
        <v>3130</v>
      </c>
      <c r="C1109" t="s">
        <v>1009</v>
      </c>
    </row>
    <row r="1110" spans="1:3" x14ac:dyDescent="0.3">
      <c r="A1110" t="s">
        <v>522</v>
      </c>
      <c r="B1110" t="s">
        <v>3130</v>
      </c>
      <c r="C1110" t="s">
        <v>1016</v>
      </c>
    </row>
    <row r="1111" spans="1:3" x14ac:dyDescent="0.3">
      <c r="A1111" t="s">
        <v>138</v>
      </c>
      <c r="B1111" t="s">
        <v>3131</v>
      </c>
      <c r="C1111" t="s">
        <v>652</v>
      </c>
    </row>
    <row r="1112" spans="1:3" x14ac:dyDescent="0.3">
      <c r="A1112" t="s">
        <v>147</v>
      </c>
      <c r="B1112" t="s">
        <v>3131</v>
      </c>
      <c r="C1112" t="s">
        <v>661</v>
      </c>
    </row>
    <row r="1113" spans="1:3" x14ac:dyDescent="0.3">
      <c r="A1113" t="s">
        <v>169</v>
      </c>
      <c r="B1113" t="s">
        <v>3131</v>
      </c>
      <c r="C1113" t="s">
        <v>680</v>
      </c>
    </row>
    <row r="1114" spans="1:3" x14ac:dyDescent="0.3">
      <c r="A1114" t="s">
        <v>180</v>
      </c>
      <c r="B1114" t="s">
        <v>3131</v>
      </c>
      <c r="C1114" t="s">
        <v>691</v>
      </c>
    </row>
    <row r="1115" spans="1:3" x14ac:dyDescent="0.3">
      <c r="A1115" t="s">
        <v>183</v>
      </c>
      <c r="B1115" t="s">
        <v>3131</v>
      </c>
      <c r="C1115" t="s">
        <v>694</v>
      </c>
    </row>
    <row r="1116" spans="1:3" x14ac:dyDescent="0.3">
      <c r="A1116" t="s">
        <v>223</v>
      </c>
      <c r="B1116" t="s">
        <v>3131</v>
      </c>
      <c r="C1116" t="s">
        <v>731</v>
      </c>
    </row>
    <row r="1117" spans="1:3" x14ac:dyDescent="0.3">
      <c r="A1117" t="s">
        <v>243</v>
      </c>
      <c r="B1117" t="s">
        <v>3131</v>
      </c>
      <c r="C1117" t="s">
        <v>751</v>
      </c>
    </row>
    <row r="1118" spans="1:3" x14ac:dyDescent="0.3">
      <c r="A1118" t="s">
        <v>249</v>
      </c>
      <c r="B1118" t="s">
        <v>3131</v>
      </c>
      <c r="C1118" t="s">
        <v>757</v>
      </c>
    </row>
    <row r="1119" spans="1:3" x14ac:dyDescent="0.3">
      <c r="A1119" t="s">
        <v>268</v>
      </c>
      <c r="B1119" t="s">
        <v>3131</v>
      </c>
      <c r="C1119" t="s">
        <v>776</v>
      </c>
    </row>
    <row r="1120" spans="1:3" x14ac:dyDescent="0.3">
      <c r="A1120" t="s">
        <v>269</v>
      </c>
      <c r="B1120" t="s">
        <v>3131</v>
      </c>
      <c r="C1120" t="s">
        <v>777</v>
      </c>
    </row>
    <row r="1121" spans="1:3" x14ac:dyDescent="0.3">
      <c r="A1121" t="s">
        <v>275</v>
      </c>
      <c r="B1121" t="s">
        <v>3131</v>
      </c>
      <c r="C1121" t="s">
        <v>783</v>
      </c>
    </row>
    <row r="1122" spans="1:3" x14ac:dyDescent="0.3">
      <c r="A1122" t="s">
        <v>279</v>
      </c>
      <c r="B1122" t="s">
        <v>3131</v>
      </c>
      <c r="C1122" t="s">
        <v>787</v>
      </c>
    </row>
    <row r="1123" spans="1:3" x14ac:dyDescent="0.3">
      <c r="A1123" t="s">
        <v>280</v>
      </c>
      <c r="B1123" t="s">
        <v>3131</v>
      </c>
      <c r="C1123" t="s">
        <v>788</v>
      </c>
    </row>
    <row r="1124" spans="1:3" x14ac:dyDescent="0.3">
      <c r="A1124" t="s">
        <v>304</v>
      </c>
      <c r="B1124" t="s">
        <v>3131</v>
      </c>
      <c r="C1124" t="s">
        <v>810</v>
      </c>
    </row>
    <row r="1125" spans="1:3" x14ac:dyDescent="0.3">
      <c r="A1125" t="s">
        <v>310</v>
      </c>
      <c r="B1125" t="s">
        <v>3131</v>
      </c>
      <c r="C1125" t="s">
        <v>58</v>
      </c>
    </row>
    <row r="1126" spans="1:3" x14ac:dyDescent="0.3">
      <c r="A1126" t="s">
        <v>321</v>
      </c>
      <c r="B1126" t="s">
        <v>3131</v>
      </c>
      <c r="C1126" t="s">
        <v>826</v>
      </c>
    </row>
    <row r="1127" spans="1:3" x14ac:dyDescent="0.3">
      <c r="A1127" t="s">
        <v>353</v>
      </c>
      <c r="B1127" t="s">
        <v>3131</v>
      </c>
      <c r="C1127" t="s">
        <v>858</v>
      </c>
    </row>
    <row r="1128" spans="1:3" x14ac:dyDescent="0.3">
      <c r="A1128" t="s">
        <v>358</v>
      </c>
      <c r="B1128" t="s">
        <v>3131</v>
      </c>
      <c r="C1128" t="s">
        <v>863</v>
      </c>
    </row>
    <row r="1129" spans="1:3" x14ac:dyDescent="0.3">
      <c r="A1129" t="s">
        <v>365</v>
      </c>
      <c r="B1129" t="s">
        <v>3131</v>
      </c>
      <c r="C1129" t="s">
        <v>870</v>
      </c>
    </row>
    <row r="1130" spans="1:3" x14ac:dyDescent="0.3">
      <c r="A1130" t="s">
        <v>367</v>
      </c>
      <c r="B1130" t="s">
        <v>3131</v>
      </c>
      <c r="C1130" t="s">
        <v>872</v>
      </c>
    </row>
    <row r="1131" spans="1:3" x14ac:dyDescent="0.3">
      <c r="A1131" t="s">
        <v>395</v>
      </c>
      <c r="B1131" t="s">
        <v>3131</v>
      </c>
      <c r="C1131" t="s">
        <v>894</v>
      </c>
    </row>
    <row r="1132" spans="1:3" x14ac:dyDescent="0.3">
      <c r="A1132" t="s">
        <v>399</v>
      </c>
      <c r="B1132" t="s">
        <v>3131</v>
      </c>
      <c r="C1132" t="s">
        <v>898</v>
      </c>
    </row>
    <row r="1133" spans="1:3" x14ac:dyDescent="0.3">
      <c r="A1133" t="s">
        <v>401</v>
      </c>
      <c r="B1133" t="s">
        <v>3131</v>
      </c>
      <c r="C1133" t="s">
        <v>900</v>
      </c>
    </row>
    <row r="1134" spans="1:3" x14ac:dyDescent="0.3">
      <c r="A1134" t="s">
        <v>410</v>
      </c>
      <c r="B1134" t="s">
        <v>3131</v>
      </c>
      <c r="C1134" t="s">
        <v>908</v>
      </c>
    </row>
    <row r="1135" spans="1:3" x14ac:dyDescent="0.3">
      <c r="A1135" t="s">
        <v>414</v>
      </c>
      <c r="B1135" t="s">
        <v>3131</v>
      </c>
      <c r="C1135" t="s">
        <v>912</v>
      </c>
    </row>
    <row r="1136" spans="1:3" x14ac:dyDescent="0.3">
      <c r="A1136" t="s">
        <v>437</v>
      </c>
      <c r="B1136" t="s">
        <v>3131</v>
      </c>
      <c r="C1136" t="s">
        <v>934</v>
      </c>
    </row>
    <row r="1137" spans="1:3" x14ac:dyDescent="0.3">
      <c r="A1137" t="s">
        <v>447</v>
      </c>
      <c r="B1137" t="s">
        <v>3131</v>
      </c>
      <c r="C1137" t="s">
        <v>944</v>
      </c>
    </row>
    <row r="1138" spans="1:3" x14ac:dyDescent="0.3">
      <c r="A1138" t="s">
        <v>457</v>
      </c>
      <c r="B1138" t="s">
        <v>3131</v>
      </c>
      <c r="C1138" t="s">
        <v>954</v>
      </c>
    </row>
    <row r="1139" spans="1:3" x14ac:dyDescent="0.3">
      <c r="A1139" t="s">
        <v>481</v>
      </c>
      <c r="B1139" t="s">
        <v>3131</v>
      </c>
      <c r="C1139" t="s">
        <v>976</v>
      </c>
    </row>
    <row r="1140" spans="1:3" x14ac:dyDescent="0.3">
      <c r="A1140" t="s">
        <v>502</v>
      </c>
      <c r="B1140" t="s">
        <v>3131</v>
      </c>
      <c r="C1140" t="s">
        <v>996</v>
      </c>
    </row>
    <row r="1141" spans="1:3" x14ac:dyDescent="0.3">
      <c r="A1141" t="s">
        <v>531</v>
      </c>
      <c r="B1141" t="s">
        <v>3131</v>
      </c>
      <c r="C1141" t="s">
        <v>1025</v>
      </c>
    </row>
    <row r="1142" spans="1:3" x14ac:dyDescent="0.3">
      <c r="A1142" t="s">
        <v>540</v>
      </c>
      <c r="B1142" t="s">
        <v>3131</v>
      </c>
      <c r="C1142" t="s">
        <v>1033</v>
      </c>
    </row>
    <row r="1143" spans="1:3" x14ac:dyDescent="0.3">
      <c r="A1143" t="s">
        <v>2092</v>
      </c>
      <c r="B1143" t="s">
        <v>3131</v>
      </c>
      <c r="C1143" t="s">
        <v>2093</v>
      </c>
    </row>
    <row r="1144" spans="1:3" x14ac:dyDescent="0.3">
      <c r="A1144" t="s">
        <v>139</v>
      </c>
      <c r="B1144" t="s">
        <v>3132</v>
      </c>
      <c r="C1144" t="s">
        <v>653</v>
      </c>
    </row>
    <row r="1145" spans="1:3" x14ac:dyDescent="0.3">
      <c r="A1145" t="s">
        <v>145</v>
      </c>
      <c r="B1145" t="s">
        <v>3132</v>
      </c>
      <c r="C1145" t="s">
        <v>659</v>
      </c>
    </row>
    <row r="1146" spans="1:3" x14ac:dyDescent="0.3">
      <c r="A1146" t="s">
        <v>149</v>
      </c>
      <c r="B1146" t="s">
        <v>3132</v>
      </c>
      <c r="C1146" t="s">
        <v>663</v>
      </c>
    </row>
    <row r="1147" spans="1:3" x14ac:dyDescent="0.3">
      <c r="A1147" t="s">
        <v>162</v>
      </c>
      <c r="B1147" t="s">
        <v>3132</v>
      </c>
      <c r="C1147" t="s">
        <v>673</v>
      </c>
    </row>
    <row r="1148" spans="1:3" x14ac:dyDescent="0.3">
      <c r="A1148" t="s">
        <v>167</v>
      </c>
      <c r="B1148" t="s">
        <v>3132</v>
      </c>
      <c r="C1148" t="s">
        <v>678</v>
      </c>
    </row>
    <row r="1149" spans="1:3" x14ac:dyDescent="0.3">
      <c r="A1149" t="s">
        <v>184</v>
      </c>
      <c r="B1149" t="s">
        <v>3132</v>
      </c>
      <c r="C1149" t="s">
        <v>695</v>
      </c>
    </row>
    <row r="1150" spans="1:3" x14ac:dyDescent="0.3">
      <c r="A1150" t="s">
        <v>191</v>
      </c>
      <c r="B1150" t="s">
        <v>3132</v>
      </c>
      <c r="C1150" t="s">
        <v>702</v>
      </c>
    </row>
    <row r="1151" spans="1:3" x14ac:dyDescent="0.3">
      <c r="A1151" t="s">
        <v>196</v>
      </c>
      <c r="B1151" t="s">
        <v>3132</v>
      </c>
      <c r="C1151" t="s">
        <v>707</v>
      </c>
    </row>
    <row r="1152" spans="1:3" x14ac:dyDescent="0.3">
      <c r="A1152" t="s">
        <v>224</v>
      </c>
      <c r="B1152" t="s">
        <v>3132</v>
      </c>
      <c r="C1152" t="s">
        <v>732</v>
      </c>
    </row>
    <row r="1153" spans="1:3" x14ac:dyDescent="0.3">
      <c r="A1153" t="s">
        <v>233</v>
      </c>
      <c r="B1153" t="s">
        <v>3132</v>
      </c>
      <c r="C1153" t="s">
        <v>741</v>
      </c>
    </row>
    <row r="1154" spans="1:3" x14ac:dyDescent="0.3">
      <c r="A1154" t="s">
        <v>241</v>
      </c>
      <c r="B1154" t="s">
        <v>3132</v>
      </c>
      <c r="C1154" t="s">
        <v>749</v>
      </c>
    </row>
    <row r="1155" spans="1:3" x14ac:dyDescent="0.3">
      <c r="A1155" t="s">
        <v>250</v>
      </c>
      <c r="B1155" t="s">
        <v>3132</v>
      </c>
      <c r="C1155" t="s">
        <v>758</v>
      </c>
    </row>
    <row r="1156" spans="1:3" x14ac:dyDescent="0.3">
      <c r="A1156" t="s">
        <v>251</v>
      </c>
      <c r="B1156" t="s">
        <v>3132</v>
      </c>
      <c r="C1156" t="s">
        <v>759</v>
      </c>
    </row>
    <row r="1157" spans="1:3" x14ac:dyDescent="0.3">
      <c r="A1157" t="s">
        <v>287</v>
      </c>
      <c r="B1157" t="s">
        <v>3132</v>
      </c>
      <c r="C1157" t="s">
        <v>795</v>
      </c>
    </row>
    <row r="1158" spans="1:3" x14ac:dyDescent="0.3">
      <c r="A1158" t="s">
        <v>293</v>
      </c>
      <c r="B1158" t="s">
        <v>3132</v>
      </c>
      <c r="C1158" t="s">
        <v>801</v>
      </c>
    </row>
    <row r="1159" spans="1:3" x14ac:dyDescent="0.3">
      <c r="A1159" t="s">
        <v>337</v>
      </c>
      <c r="B1159" t="s">
        <v>3132</v>
      </c>
      <c r="C1159" t="s">
        <v>843</v>
      </c>
    </row>
    <row r="1160" spans="1:3" x14ac:dyDescent="0.3">
      <c r="A1160" t="s">
        <v>340</v>
      </c>
      <c r="B1160" t="s">
        <v>3132</v>
      </c>
      <c r="C1160" t="s">
        <v>846</v>
      </c>
    </row>
    <row r="1161" spans="1:3" x14ac:dyDescent="0.3">
      <c r="A1161" t="s">
        <v>343</v>
      </c>
      <c r="B1161" t="s">
        <v>3132</v>
      </c>
      <c r="C1161" t="s">
        <v>849</v>
      </c>
    </row>
    <row r="1162" spans="1:3" x14ac:dyDescent="0.3">
      <c r="A1162" t="s">
        <v>350</v>
      </c>
      <c r="B1162" t="s">
        <v>3132</v>
      </c>
      <c r="C1162" t="s">
        <v>47</v>
      </c>
    </row>
    <row r="1163" spans="1:3" x14ac:dyDescent="0.3">
      <c r="A1163" t="s">
        <v>356</v>
      </c>
      <c r="B1163" t="s">
        <v>3132</v>
      </c>
      <c r="C1163" t="s">
        <v>861</v>
      </c>
    </row>
    <row r="1164" spans="1:3" x14ac:dyDescent="0.3">
      <c r="A1164" t="s">
        <v>392</v>
      </c>
      <c r="B1164" t="s">
        <v>3132</v>
      </c>
      <c r="C1164" t="s">
        <v>891</v>
      </c>
    </row>
    <row r="1165" spans="1:3" x14ac:dyDescent="0.3">
      <c r="A1165" t="s">
        <v>407</v>
      </c>
      <c r="B1165" t="s">
        <v>3132</v>
      </c>
      <c r="C1165" t="s">
        <v>905</v>
      </c>
    </row>
    <row r="1166" spans="1:3" x14ac:dyDescent="0.3">
      <c r="A1166" t="s">
        <v>412</v>
      </c>
      <c r="B1166" t="s">
        <v>3132</v>
      </c>
      <c r="C1166" t="s">
        <v>910</v>
      </c>
    </row>
    <row r="1167" spans="1:3" x14ac:dyDescent="0.3">
      <c r="A1167" t="s">
        <v>431</v>
      </c>
      <c r="B1167" t="s">
        <v>3132</v>
      </c>
      <c r="C1167" t="s">
        <v>928</v>
      </c>
    </row>
    <row r="1168" spans="1:3" x14ac:dyDescent="0.3">
      <c r="A1168" t="s">
        <v>441</v>
      </c>
      <c r="B1168" t="s">
        <v>3132</v>
      </c>
      <c r="C1168" t="s">
        <v>938</v>
      </c>
    </row>
    <row r="1169" spans="1:3" x14ac:dyDescent="0.3">
      <c r="A1169" t="s">
        <v>453</v>
      </c>
      <c r="B1169" t="s">
        <v>3132</v>
      </c>
      <c r="C1169" t="s">
        <v>950</v>
      </c>
    </row>
    <row r="1170" spans="1:3" x14ac:dyDescent="0.3">
      <c r="A1170" t="s">
        <v>463</v>
      </c>
      <c r="B1170" t="s">
        <v>3132</v>
      </c>
      <c r="C1170" t="s">
        <v>960</v>
      </c>
    </row>
    <row r="1171" spans="1:3" x14ac:dyDescent="0.3">
      <c r="A1171" t="s">
        <v>468</v>
      </c>
      <c r="B1171" t="s">
        <v>3132</v>
      </c>
      <c r="C1171" t="s">
        <v>964</v>
      </c>
    </row>
    <row r="1172" spans="1:3" x14ac:dyDescent="0.3">
      <c r="A1172" t="s">
        <v>478</v>
      </c>
      <c r="B1172" t="s">
        <v>3132</v>
      </c>
      <c r="C1172" t="s">
        <v>973</v>
      </c>
    </row>
    <row r="1173" spans="1:3" x14ac:dyDescent="0.3">
      <c r="A1173" t="s">
        <v>494</v>
      </c>
      <c r="B1173" t="s">
        <v>3132</v>
      </c>
      <c r="C1173" t="s">
        <v>988</v>
      </c>
    </row>
    <row r="1174" spans="1:3" x14ac:dyDescent="0.3">
      <c r="A1174" t="s">
        <v>509</v>
      </c>
      <c r="B1174" t="s">
        <v>3132</v>
      </c>
      <c r="C1174" t="s">
        <v>1003</v>
      </c>
    </row>
    <row r="1175" spans="1:3" x14ac:dyDescent="0.3">
      <c r="A1175" t="s">
        <v>526</v>
      </c>
      <c r="B1175" t="s">
        <v>3132</v>
      </c>
      <c r="C1175" t="s">
        <v>1020</v>
      </c>
    </row>
    <row r="1176" spans="1:3" x14ac:dyDescent="0.3">
      <c r="A1176" t="s">
        <v>536</v>
      </c>
      <c r="B1176" t="s">
        <v>3132</v>
      </c>
      <c r="C1176" t="s">
        <v>1030</v>
      </c>
    </row>
    <row r="1177" spans="1:3" x14ac:dyDescent="0.3">
      <c r="A1177" t="s">
        <v>141</v>
      </c>
      <c r="B1177" t="s">
        <v>3133</v>
      </c>
      <c r="C1177" t="s">
        <v>655</v>
      </c>
    </row>
    <row r="1178" spans="1:3" x14ac:dyDescent="0.3">
      <c r="A1178" t="s">
        <v>153</v>
      </c>
      <c r="B1178" t="s">
        <v>3133</v>
      </c>
      <c r="C1178" t="s">
        <v>666</v>
      </c>
    </row>
    <row r="1179" spans="1:3" x14ac:dyDescent="0.3">
      <c r="A1179" t="s">
        <v>158</v>
      </c>
      <c r="B1179" t="s">
        <v>3133</v>
      </c>
      <c r="C1179" t="s">
        <v>670</v>
      </c>
    </row>
    <row r="1180" spans="1:3" x14ac:dyDescent="0.3">
      <c r="A1180" t="s">
        <v>205</v>
      </c>
      <c r="B1180" t="s">
        <v>3133</v>
      </c>
      <c r="C1180" t="s">
        <v>716</v>
      </c>
    </row>
    <row r="1181" spans="1:3" x14ac:dyDescent="0.3">
      <c r="A1181" t="s">
        <v>207</v>
      </c>
      <c r="B1181" t="s">
        <v>3133</v>
      </c>
      <c r="C1181" t="s">
        <v>718</v>
      </c>
    </row>
    <row r="1182" spans="1:3" x14ac:dyDescent="0.3">
      <c r="A1182" t="s">
        <v>216</v>
      </c>
      <c r="B1182" t="s">
        <v>3133</v>
      </c>
      <c r="C1182" t="s">
        <v>68</v>
      </c>
    </row>
    <row r="1183" spans="1:3" x14ac:dyDescent="0.3">
      <c r="A1183" t="s">
        <v>218</v>
      </c>
      <c r="B1183" t="s">
        <v>3133</v>
      </c>
      <c r="C1183" t="s">
        <v>727</v>
      </c>
    </row>
    <row r="1184" spans="1:3" x14ac:dyDescent="0.3">
      <c r="A1184" t="s">
        <v>253</v>
      </c>
      <c r="B1184" t="s">
        <v>3133</v>
      </c>
      <c r="C1184" t="s">
        <v>761</v>
      </c>
    </row>
    <row r="1185" spans="1:3" x14ac:dyDescent="0.3">
      <c r="A1185" t="s">
        <v>254</v>
      </c>
      <c r="B1185" t="s">
        <v>3133</v>
      </c>
      <c r="C1185" t="s">
        <v>762</v>
      </c>
    </row>
    <row r="1186" spans="1:3" x14ac:dyDescent="0.3">
      <c r="A1186" t="s">
        <v>263</v>
      </c>
      <c r="B1186" t="s">
        <v>3133</v>
      </c>
      <c r="C1186" t="s">
        <v>771</v>
      </c>
    </row>
    <row r="1187" spans="1:3" x14ac:dyDescent="0.3">
      <c r="A1187" t="s">
        <v>270</v>
      </c>
      <c r="B1187" t="s">
        <v>3133</v>
      </c>
      <c r="C1187" t="s">
        <v>778</v>
      </c>
    </row>
    <row r="1188" spans="1:3" x14ac:dyDescent="0.3">
      <c r="A1188" t="s">
        <v>284</v>
      </c>
      <c r="B1188" t="s">
        <v>3133</v>
      </c>
      <c r="C1188" t="s">
        <v>792</v>
      </c>
    </row>
    <row r="1189" spans="1:3" x14ac:dyDescent="0.3">
      <c r="A1189" t="s">
        <v>306</v>
      </c>
      <c r="B1189" t="s">
        <v>3133</v>
      </c>
      <c r="C1189" t="s">
        <v>812</v>
      </c>
    </row>
    <row r="1190" spans="1:3" x14ac:dyDescent="0.3">
      <c r="A1190" t="s">
        <v>307</v>
      </c>
      <c r="B1190" t="s">
        <v>3133</v>
      </c>
      <c r="C1190" t="s">
        <v>813</v>
      </c>
    </row>
    <row r="1191" spans="1:3" x14ac:dyDescent="0.3">
      <c r="A1191" t="s">
        <v>325</v>
      </c>
      <c r="B1191" t="s">
        <v>3133</v>
      </c>
      <c r="C1191" t="s">
        <v>830</v>
      </c>
    </row>
    <row r="1192" spans="1:3" x14ac:dyDescent="0.3">
      <c r="A1192" t="s">
        <v>326</v>
      </c>
      <c r="B1192" t="s">
        <v>3133</v>
      </c>
      <c r="C1192" t="s">
        <v>832</v>
      </c>
    </row>
    <row r="1193" spans="1:3" x14ac:dyDescent="0.3">
      <c r="A1193" t="s">
        <v>333</v>
      </c>
      <c r="B1193" t="s">
        <v>3133</v>
      </c>
      <c r="C1193" t="s">
        <v>839</v>
      </c>
    </row>
    <row r="1194" spans="1:3" x14ac:dyDescent="0.3">
      <c r="A1194" t="s">
        <v>336</v>
      </c>
      <c r="B1194" t="s">
        <v>3133</v>
      </c>
      <c r="C1194" t="s">
        <v>842</v>
      </c>
    </row>
    <row r="1195" spans="1:3" x14ac:dyDescent="0.3">
      <c r="A1195" t="s">
        <v>345</v>
      </c>
      <c r="B1195" t="s">
        <v>3133</v>
      </c>
      <c r="C1195" t="s">
        <v>851</v>
      </c>
    </row>
    <row r="1196" spans="1:3" x14ac:dyDescent="0.3">
      <c r="A1196" t="s">
        <v>376</v>
      </c>
      <c r="B1196" t="s">
        <v>3133</v>
      </c>
      <c r="C1196" t="s">
        <v>879</v>
      </c>
    </row>
    <row r="1197" spans="1:3" x14ac:dyDescent="0.3">
      <c r="A1197" t="s">
        <v>394</v>
      </c>
      <c r="B1197" t="s">
        <v>3133</v>
      </c>
      <c r="C1197" t="s">
        <v>893</v>
      </c>
    </row>
    <row r="1198" spans="1:3" x14ac:dyDescent="0.3">
      <c r="A1198" t="s">
        <v>405</v>
      </c>
      <c r="B1198" t="s">
        <v>3133</v>
      </c>
      <c r="C1198" t="s">
        <v>903</v>
      </c>
    </row>
    <row r="1199" spans="1:3" x14ac:dyDescent="0.3">
      <c r="A1199" t="s">
        <v>423</v>
      </c>
      <c r="B1199" t="s">
        <v>3133</v>
      </c>
      <c r="C1199" t="s">
        <v>920</v>
      </c>
    </row>
    <row r="1200" spans="1:3" x14ac:dyDescent="0.3">
      <c r="A1200" t="s">
        <v>429</v>
      </c>
      <c r="B1200" t="s">
        <v>3133</v>
      </c>
      <c r="C1200" t="s">
        <v>926</v>
      </c>
    </row>
    <row r="1201" spans="1:3" x14ac:dyDescent="0.3">
      <c r="A1201" t="s">
        <v>436</v>
      </c>
      <c r="B1201" t="s">
        <v>3133</v>
      </c>
      <c r="C1201" t="s">
        <v>933</v>
      </c>
    </row>
    <row r="1202" spans="1:3" x14ac:dyDescent="0.3">
      <c r="A1202" t="s">
        <v>439</v>
      </c>
      <c r="B1202" t="s">
        <v>3133</v>
      </c>
      <c r="C1202" t="s">
        <v>936</v>
      </c>
    </row>
    <row r="1203" spans="1:3" x14ac:dyDescent="0.3">
      <c r="A1203" t="s">
        <v>483</v>
      </c>
      <c r="B1203" t="s">
        <v>3133</v>
      </c>
      <c r="C1203" t="s">
        <v>978</v>
      </c>
    </row>
    <row r="1204" spans="1:3" x14ac:dyDescent="0.3">
      <c r="A1204" t="s">
        <v>493</v>
      </c>
      <c r="B1204" t="s">
        <v>3133</v>
      </c>
      <c r="C1204" t="s">
        <v>987</v>
      </c>
    </row>
    <row r="1205" spans="1:3" x14ac:dyDescent="0.3">
      <c r="A1205" t="s">
        <v>495</v>
      </c>
      <c r="B1205" t="s">
        <v>3133</v>
      </c>
      <c r="C1205" t="s">
        <v>989</v>
      </c>
    </row>
    <row r="1206" spans="1:3" x14ac:dyDescent="0.3">
      <c r="A1206" t="s">
        <v>498</v>
      </c>
      <c r="B1206" t="s">
        <v>3133</v>
      </c>
      <c r="C1206" t="s">
        <v>992</v>
      </c>
    </row>
    <row r="1207" spans="1:3" x14ac:dyDescent="0.3">
      <c r="A1207" t="s">
        <v>501</v>
      </c>
      <c r="B1207" t="s">
        <v>3133</v>
      </c>
      <c r="C1207" t="s">
        <v>995</v>
      </c>
    </row>
    <row r="1208" spans="1:3" x14ac:dyDescent="0.3">
      <c r="A1208" t="s">
        <v>525</v>
      </c>
      <c r="B1208" t="s">
        <v>3133</v>
      </c>
      <c r="C1208" t="s">
        <v>1019</v>
      </c>
    </row>
    <row r="1209" spans="1:3" x14ac:dyDescent="0.3">
      <c r="A1209" t="s">
        <v>532</v>
      </c>
      <c r="B1209" t="s">
        <v>3133</v>
      </c>
      <c r="C1209" t="s">
        <v>1026</v>
      </c>
    </row>
    <row r="1210" spans="1:3" x14ac:dyDescent="0.3">
      <c r="A1210" t="s">
        <v>136</v>
      </c>
      <c r="B1210" t="s">
        <v>3134</v>
      </c>
      <c r="C1210" t="s">
        <v>650</v>
      </c>
    </row>
    <row r="1211" spans="1:3" x14ac:dyDescent="0.3">
      <c r="A1211" t="s">
        <v>142</v>
      </c>
      <c r="B1211" t="s">
        <v>3134</v>
      </c>
      <c r="C1211" t="s">
        <v>656</v>
      </c>
    </row>
    <row r="1212" spans="1:3" x14ac:dyDescent="0.3">
      <c r="A1212" t="s">
        <v>146</v>
      </c>
      <c r="B1212" t="s">
        <v>3134</v>
      </c>
      <c r="C1212" t="s">
        <v>660</v>
      </c>
    </row>
    <row r="1213" spans="1:3" x14ac:dyDescent="0.3">
      <c r="A1213" t="s">
        <v>152</v>
      </c>
      <c r="B1213" t="s">
        <v>3134</v>
      </c>
      <c r="C1213" t="s">
        <v>665</v>
      </c>
    </row>
    <row r="1214" spans="1:3" x14ac:dyDescent="0.3">
      <c r="A1214" t="s">
        <v>190</v>
      </c>
      <c r="B1214" t="s">
        <v>3134</v>
      </c>
      <c r="C1214" t="s">
        <v>701</v>
      </c>
    </row>
    <row r="1215" spans="1:3" x14ac:dyDescent="0.3">
      <c r="A1215" t="s">
        <v>197</v>
      </c>
      <c r="B1215" t="s">
        <v>3134</v>
      </c>
      <c r="C1215" t="s">
        <v>708</v>
      </c>
    </row>
    <row r="1216" spans="1:3" x14ac:dyDescent="0.3">
      <c r="A1216" t="s">
        <v>219</v>
      </c>
      <c r="B1216" t="s">
        <v>3134</v>
      </c>
      <c r="C1216" t="s">
        <v>728</v>
      </c>
    </row>
    <row r="1217" spans="1:3" x14ac:dyDescent="0.3">
      <c r="A1217" t="s">
        <v>230</v>
      </c>
      <c r="B1217" t="s">
        <v>3134</v>
      </c>
      <c r="C1217" t="s">
        <v>738</v>
      </c>
    </row>
    <row r="1218" spans="1:3" x14ac:dyDescent="0.3">
      <c r="A1218" t="s">
        <v>236</v>
      </c>
      <c r="B1218" t="s">
        <v>3134</v>
      </c>
      <c r="C1218" t="s">
        <v>744</v>
      </c>
    </row>
    <row r="1219" spans="1:3" x14ac:dyDescent="0.3">
      <c r="A1219" t="s">
        <v>255</v>
      </c>
      <c r="B1219" t="s">
        <v>3134</v>
      </c>
      <c r="C1219" t="s">
        <v>763</v>
      </c>
    </row>
    <row r="1220" spans="1:3" x14ac:dyDescent="0.3">
      <c r="A1220" t="s">
        <v>259</v>
      </c>
      <c r="B1220" t="s">
        <v>3134</v>
      </c>
      <c r="C1220" t="s">
        <v>767</v>
      </c>
    </row>
    <row r="1221" spans="1:3" x14ac:dyDescent="0.3">
      <c r="A1221" t="s">
        <v>260</v>
      </c>
      <c r="B1221" t="s">
        <v>3134</v>
      </c>
      <c r="C1221" t="s">
        <v>768</v>
      </c>
    </row>
    <row r="1222" spans="1:3" x14ac:dyDescent="0.3">
      <c r="A1222" t="s">
        <v>290</v>
      </c>
      <c r="B1222" t="s">
        <v>3134</v>
      </c>
      <c r="C1222" t="s">
        <v>798</v>
      </c>
    </row>
    <row r="1223" spans="1:3" x14ac:dyDescent="0.3">
      <c r="A1223" t="s">
        <v>299</v>
      </c>
      <c r="B1223" t="s">
        <v>3134</v>
      </c>
      <c r="C1223" t="s">
        <v>806</v>
      </c>
    </row>
    <row r="1224" spans="1:3" x14ac:dyDescent="0.3">
      <c r="A1224" t="s">
        <v>308</v>
      </c>
      <c r="B1224" t="s">
        <v>3134</v>
      </c>
      <c r="C1224" t="s">
        <v>814</v>
      </c>
    </row>
    <row r="1225" spans="1:3" x14ac:dyDescent="0.3">
      <c r="A1225" t="s">
        <v>319</v>
      </c>
      <c r="B1225" t="s">
        <v>3134</v>
      </c>
      <c r="C1225" t="s">
        <v>824</v>
      </c>
    </row>
    <row r="1226" spans="1:3" x14ac:dyDescent="0.3">
      <c r="A1226" t="s">
        <v>341</v>
      </c>
      <c r="B1226" t="s">
        <v>3134</v>
      </c>
      <c r="C1226" t="s">
        <v>847</v>
      </c>
    </row>
    <row r="1227" spans="1:3" x14ac:dyDescent="0.3">
      <c r="A1227" t="s">
        <v>346</v>
      </c>
      <c r="B1227" t="s">
        <v>3134</v>
      </c>
      <c r="C1227" t="s">
        <v>852</v>
      </c>
    </row>
    <row r="1228" spans="1:3" x14ac:dyDescent="0.3">
      <c r="A1228" t="s">
        <v>371</v>
      </c>
      <c r="B1228" t="s">
        <v>3134</v>
      </c>
      <c r="C1228" t="s">
        <v>875</v>
      </c>
    </row>
    <row r="1229" spans="1:3" x14ac:dyDescent="0.3">
      <c r="A1229" t="s">
        <v>375</v>
      </c>
      <c r="B1229" t="s">
        <v>3134</v>
      </c>
      <c r="C1229" t="s">
        <v>40</v>
      </c>
    </row>
    <row r="1230" spans="1:3" x14ac:dyDescent="0.3">
      <c r="A1230" t="s">
        <v>379</v>
      </c>
      <c r="B1230" t="s">
        <v>3134</v>
      </c>
      <c r="C1230" t="s">
        <v>881</v>
      </c>
    </row>
    <row r="1231" spans="1:3" x14ac:dyDescent="0.3">
      <c r="A1231" t="s">
        <v>388</v>
      </c>
      <c r="B1231" t="s">
        <v>3134</v>
      </c>
      <c r="C1231" t="s">
        <v>889</v>
      </c>
    </row>
    <row r="1232" spans="1:3" x14ac:dyDescent="0.3">
      <c r="A1232" t="s">
        <v>411</v>
      </c>
      <c r="B1232" t="s">
        <v>3134</v>
      </c>
      <c r="C1232" t="s">
        <v>909</v>
      </c>
    </row>
    <row r="1233" spans="1:3" x14ac:dyDescent="0.3">
      <c r="A1233" t="s">
        <v>427</v>
      </c>
      <c r="B1233" t="s">
        <v>3134</v>
      </c>
      <c r="C1233" t="s">
        <v>924</v>
      </c>
    </row>
    <row r="1234" spans="1:3" x14ac:dyDescent="0.3">
      <c r="A1234" t="s">
        <v>434</v>
      </c>
      <c r="B1234" t="s">
        <v>3134</v>
      </c>
      <c r="C1234" t="s">
        <v>931</v>
      </c>
    </row>
    <row r="1235" spans="1:3" x14ac:dyDescent="0.3">
      <c r="A1235" t="s">
        <v>450</v>
      </c>
      <c r="B1235" t="s">
        <v>3134</v>
      </c>
      <c r="C1235" t="s">
        <v>947</v>
      </c>
    </row>
    <row r="1236" spans="1:3" x14ac:dyDescent="0.3">
      <c r="A1236" t="s">
        <v>456</v>
      </c>
      <c r="B1236" t="s">
        <v>3134</v>
      </c>
      <c r="C1236" t="s">
        <v>953</v>
      </c>
    </row>
    <row r="1237" spans="1:3" x14ac:dyDescent="0.3">
      <c r="A1237" t="s">
        <v>479</v>
      </c>
      <c r="B1237" t="s">
        <v>3134</v>
      </c>
      <c r="C1237" t="s">
        <v>974</v>
      </c>
    </row>
    <row r="1238" spans="1:3" x14ac:dyDescent="0.3">
      <c r="A1238" t="s">
        <v>484</v>
      </c>
      <c r="B1238" t="s">
        <v>3134</v>
      </c>
      <c r="C1238" t="s">
        <v>979</v>
      </c>
    </row>
    <row r="1239" spans="1:3" x14ac:dyDescent="0.3">
      <c r="A1239" t="s">
        <v>486</v>
      </c>
      <c r="B1239" t="s">
        <v>3134</v>
      </c>
      <c r="C1239" t="s">
        <v>981</v>
      </c>
    </row>
    <row r="1240" spans="1:3" x14ac:dyDescent="0.3">
      <c r="A1240" t="s">
        <v>503</v>
      </c>
      <c r="B1240" t="s">
        <v>3134</v>
      </c>
      <c r="C1240" t="s">
        <v>997</v>
      </c>
    </row>
    <row r="1241" spans="1:3" x14ac:dyDescent="0.3">
      <c r="A1241" t="s">
        <v>507</v>
      </c>
      <c r="B1241" t="s">
        <v>3134</v>
      </c>
      <c r="C1241" t="s">
        <v>1001</v>
      </c>
    </row>
    <row r="1242" spans="1:3" x14ac:dyDescent="0.3">
      <c r="A1242" t="s">
        <v>514</v>
      </c>
      <c r="B1242" t="s">
        <v>3134</v>
      </c>
      <c r="C1242" t="s">
        <v>1008</v>
      </c>
    </row>
    <row r="1243" spans="1:3" x14ac:dyDescent="0.3">
      <c r="A1243" t="s">
        <v>519</v>
      </c>
      <c r="B1243" t="s">
        <v>3134</v>
      </c>
      <c r="C1243" t="s">
        <v>1013</v>
      </c>
    </row>
    <row r="1244" spans="1:3" x14ac:dyDescent="0.3">
      <c r="A1244" t="s">
        <v>551</v>
      </c>
      <c r="B1244" t="s">
        <v>3134</v>
      </c>
      <c r="C1244" t="s">
        <v>1044</v>
      </c>
    </row>
    <row r="1245" spans="1:3" x14ac:dyDescent="0.3">
      <c r="A1245" t="s">
        <v>576</v>
      </c>
      <c r="B1245" t="s">
        <v>3134</v>
      </c>
      <c r="C1245" t="s">
        <v>1069</v>
      </c>
    </row>
    <row r="1246" spans="1:3" x14ac:dyDescent="0.3">
      <c r="A1246" t="s">
        <v>297</v>
      </c>
      <c r="B1246" t="s">
        <v>3135</v>
      </c>
      <c r="C1246" t="s">
        <v>804</v>
      </c>
    </row>
    <row r="1247" spans="1:3" x14ac:dyDescent="0.3">
      <c r="A1247" t="s">
        <v>322</v>
      </c>
      <c r="B1247" t="s">
        <v>3135</v>
      </c>
      <c r="C1247" t="s">
        <v>827</v>
      </c>
    </row>
    <row r="1248" spans="1:3" x14ac:dyDescent="0.3">
      <c r="A1248" t="s">
        <v>366</v>
      </c>
      <c r="B1248" t="s">
        <v>3135</v>
      </c>
      <c r="C1248" t="s">
        <v>871</v>
      </c>
    </row>
    <row r="1249" spans="1:3" x14ac:dyDescent="0.3">
      <c r="A1249" t="s">
        <v>393</v>
      </c>
      <c r="B1249" t="s">
        <v>3135</v>
      </c>
      <c r="C1249" t="s">
        <v>892</v>
      </c>
    </row>
    <row r="1250" spans="1:3" x14ac:dyDescent="0.3">
      <c r="A1250" t="s">
        <v>398</v>
      </c>
      <c r="B1250" t="s">
        <v>3135</v>
      </c>
      <c r="C1250" t="s">
        <v>897</v>
      </c>
    </row>
    <row r="1251" spans="1:3" x14ac:dyDescent="0.3">
      <c r="A1251" t="s">
        <v>419</v>
      </c>
      <c r="B1251" t="s">
        <v>3135</v>
      </c>
      <c r="C1251" t="s">
        <v>917</v>
      </c>
    </row>
    <row r="1252" spans="1:3" x14ac:dyDescent="0.3">
      <c r="A1252" t="s">
        <v>476</v>
      </c>
      <c r="B1252" t="s">
        <v>3135</v>
      </c>
      <c r="C1252" t="s">
        <v>971</v>
      </c>
    </row>
    <row r="1253" spans="1:3" x14ac:dyDescent="0.3">
      <c r="A1253" t="s">
        <v>489</v>
      </c>
      <c r="B1253" t="s">
        <v>3135</v>
      </c>
      <c r="C1253" t="s">
        <v>983</v>
      </c>
    </row>
    <row r="1254" spans="1:3" x14ac:dyDescent="0.3">
      <c r="A1254" t="s">
        <v>543</v>
      </c>
      <c r="B1254" t="s">
        <v>3135</v>
      </c>
      <c r="C1254" t="s">
        <v>1036</v>
      </c>
    </row>
    <row r="1255" spans="1:3" x14ac:dyDescent="0.3">
      <c r="A1255" t="s">
        <v>130</v>
      </c>
      <c r="B1255" t="s">
        <v>3135</v>
      </c>
      <c r="C1255" t="s">
        <v>644</v>
      </c>
    </row>
    <row r="1256" spans="1:3" x14ac:dyDescent="0.3">
      <c r="A1256" t="s">
        <v>150</v>
      </c>
      <c r="B1256" t="s">
        <v>3135</v>
      </c>
      <c r="C1256" t="s">
        <v>39</v>
      </c>
    </row>
    <row r="1257" spans="1:3" x14ac:dyDescent="0.3">
      <c r="A1257" t="s">
        <v>170</v>
      </c>
      <c r="B1257" t="s">
        <v>3135</v>
      </c>
      <c r="C1257" t="s">
        <v>681</v>
      </c>
    </row>
    <row r="1258" spans="1:3" x14ac:dyDescent="0.3">
      <c r="A1258" t="s">
        <v>188</v>
      </c>
      <c r="B1258" t="s">
        <v>3135</v>
      </c>
      <c r="C1258" t="s">
        <v>699</v>
      </c>
    </row>
    <row r="1259" spans="1:3" x14ac:dyDescent="0.3">
      <c r="A1259" t="s">
        <v>221</v>
      </c>
      <c r="B1259" t="s">
        <v>3135</v>
      </c>
      <c r="C1259" t="s">
        <v>729</v>
      </c>
    </row>
    <row r="1260" spans="1:3" x14ac:dyDescent="0.3">
      <c r="A1260" t="s">
        <v>222</v>
      </c>
      <c r="B1260" t="s">
        <v>3135</v>
      </c>
      <c r="C1260" t="s">
        <v>730</v>
      </c>
    </row>
    <row r="1261" spans="1:3" x14ac:dyDescent="0.3">
      <c r="A1261" t="s">
        <v>256</v>
      </c>
      <c r="B1261" t="s">
        <v>3135</v>
      </c>
      <c r="C1261" t="s">
        <v>764</v>
      </c>
    </row>
    <row r="1262" spans="1:3" x14ac:dyDescent="0.3">
      <c r="A1262" t="s">
        <v>261</v>
      </c>
      <c r="B1262" t="s">
        <v>3135</v>
      </c>
      <c r="C1262" t="s">
        <v>769</v>
      </c>
    </row>
    <row r="1263" spans="1:3" x14ac:dyDescent="0.3">
      <c r="A1263" t="s">
        <v>262</v>
      </c>
      <c r="B1263" t="s">
        <v>3135</v>
      </c>
      <c r="C1263" t="s">
        <v>770</v>
      </c>
    </row>
    <row r="1264" spans="1:3" x14ac:dyDescent="0.3">
      <c r="A1264" t="s">
        <v>265</v>
      </c>
      <c r="B1264" t="s">
        <v>3135</v>
      </c>
      <c r="C1264" t="s">
        <v>773</v>
      </c>
    </row>
    <row r="1265" spans="1:3" x14ac:dyDescent="0.3">
      <c r="A1265" t="s">
        <v>273</v>
      </c>
      <c r="B1265" t="s">
        <v>3135</v>
      </c>
      <c r="C1265" t="s">
        <v>781</v>
      </c>
    </row>
    <row r="1266" spans="1:3" x14ac:dyDescent="0.3">
      <c r="A1266" t="s">
        <v>292</v>
      </c>
      <c r="B1266" t="s">
        <v>3135</v>
      </c>
      <c r="C1266" t="s">
        <v>800</v>
      </c>
    </row>
    <row r="1267" spans="1:3" x14ac:dyDescent="0.3">
      <c r="A1267" t="s">
        <v>298</v>
      </c>
      <c r="B1267" t="s">
        <v>3135</v>
      </c>
      <c r="C1267" t="s">
        <v>805</v>
      </c>
    </row>
    <row r="1268" spans="1:3" x14ac:dyDescent="0.3">
      <c r="A1268" t="s">
        <v>320</v>
      </c>
      <c r="B1268" t="s">
        <v>3135</v>
      </c>
      <c r="C1268" t="s">
        <v>825</v>
      </c>
    </row>
    <row r="1269" spans="1:3" x14ac:dyDescent="0.3">
      <c r="A1269" t="s">
        <v>327</v>
      </c>
      <c r="B1269" t="s">
        <v>3135</v>
      </c>
      <c r="C1269" t="s">
        <v>833</v>
      </c>
    </row>
    <row r="1270" spans="1:3" x14ac:dyDescent="0.3">
      <c r="A1270" t="s">
        <v>368</v>
      </c>
      <c r="B1270" t="s">
        <v>3135</v>
      </c>
      <c r="C1270" t="s">
        <v>57</v>
      </c>
    </row>
    <row r="1271" spans="1:3" x14ac:dyDescent="0.3">
      <c r="A1271" t="s">
        <v>374</v>
      </c>
      <c r="B1271" t="s">
        <v>3135</v>
      </c>
      <c r="C1271" t="s">
        <v>878</v>
      </c>
    </row>
    <row r="1272" spans="1:3" x14ac:dyDescent="0.3">
      <c r="A1272" t="s">
        <v>420</v>
      </c>
      <c r="B1272" t="s">
        <v>3135</v>
      </c>
      <c r="C1272" t="s">
        <v>918</v>
      </c>
    </row>
    <row r="1273" spans="1:3" x14ac:dyDescent="0.3">
      <c r="A1273" t="s">
        <v>452</v>
      </c>
      <c r="B1273" t="s">
        <v>3135</v>
      </c>
      <c r="C1273" t="s">
        <v>949</v>
      </c>
    </row>
    <row r="1274" spans="1:3" x14ac:dyDescent="0.3">
      <c r="A1274" t="s">
        <v>471</v>
      </c>
      <c r="B1274" t="s">
        <v>3135</v>
      </c>
      <c r="C1274" t="s">
        <v>967</v>
      </c>
    </row>
    <row r="1275" spans="1:3" x14ac:dyDescent="0.3">
      <c r="A1275" t="s">
        <v>477</v>
      </c>
      <c r="B1275" t="s">
        <v>3135</v>
      </c>
      <c r="C1275" t="s">
        <v>972</v>
      </c>
    </row>
    <row r="1276" spans="1:3" x14ac:dyDescent="0.3">
      <c r="A1276" t="s">
        <v>480</v>
      </c>
      <c r="B1276" t="s">
        <v>3135</v>
      </c>
      <c r="C1276" t="s">
        <v>975</v>
      </c>
    </row>
    <row r="1277" spans="1:3" x14ac:dyDescent="0.3">
      <c r="A1277" t="s">
        <v>511</v>
      </c>
      <c r="B1277" t="s">
        <v>3135</v>
      </c>
      <c r="C1277" t="s">
        <v>1005</v>
      </c>
    </row>
    <row r="1278" spans="1:3" x14ac:dyDescent="0.3">
      <c r="A1278" t="s">
        <v>516</v>
      </c>
      <c r="B1278" t="s">
        <v>3135</v>
      </c>
      <c r="C1278" t="s">
        <v>1010</v>
      </c>
    </row>
    <row r="1279" spans="1:3" x14ac:dyDescent="0.3">
      <c r="A1279" t="s">
        <v>518</v>
      </c>
      <c r="B1279" t="s">
        <v>3135</v>
      </c>
      <c r="C1279" t="s">
        <v>1012</v>
      </c>
    </row>
    <row r="1280" spans="1:3" x14ac:dyDescent="0.3">
      <c r="A1280" t="s">
        <v>527</v>
      </c>
      <c r="B1280" t="s">
        <v>3135</v>
      </c>
      <c r="C1280" t="s">
        <v>1021</v>
      </c>
    </row>
    <row r="1281" spans="1:3" x14ac:dyDescent="0.3">
      <c r="A1281" t="s">
        <v>554</v>
      </c>
      <c r="B1281" t="s">
        <v>3135</v>
      </c>
      <c r="C1281" t="s">
        <v>1047</v>
      </c>
    </row>
    <row r="1282" spans="1:3" x14ac:dyDescent="0.3">
      <c r="A1282" t="s">
        <v>154</v>
      </c>
      <c r="B1282" t="s">
        <v>3136</v>
      </c>
      <c r="C1282" t="s">
        <v>76</v>
      </c>
    </row>
    <row r="1283" spans="1:3" x14ac:dyDescent="0.3">
      <c r="A1283" t="s">
        <v>160</v>
      </c>
      <c r="B1283" t="s">
        <v>3136</v>
      </c>
      <c r="C1283" t="s">
        <v>671</v>
      </c>
    </row>
    <row r="1284" spans="1:3" x14ac:dyDescent="0.3">
      <c r="A1284" t="s">
        <v>168</v>
      </c>
      <c r="B1284" t="s">
        <v>3136</v>
      </c>
      <c r="C1284" t="s">
        <v>679</v>
      </c>
    </row>
    <row r="1285" spans="1:3" x14ac:dyDescent="0.3">
      <c r="A1285" t="s">
        <v>172</v>
      </c>
      <c r="B1285" t="s">
        <v>3136</v>
      </c>
      <c r="C1285" t="s">
        <v>683</v>
      </c>
    </row>
    <row r="1286" spans="1:3" x14ac:dyDescent="0.3">
      <c r="A1286" t="s">
        <v>181</v>
      </c>
      <c r="B1286" t="s">
        <v>3136</v>
      </c>
      <c r="C1286" t="s">
        <v>692</v>
      </c>
    </row>
    <row r="1287" spans="1:3" x14ac:dyDescent="0.3">
      <c r="A1287" t="s">
        <v>189</v>
      </c>
      <c r="B1287" t="s">
        <v>3136</v>
      </c>
      <c r="C1287" t="s">
        <v>700</v>
      </c>
    </row>
    <row r="1288" spans="1:3" x14ac:dyDescent="0.3">
      <c r="A1288" t="s">
        <v>211</v>
      </c>
      <c r="B1288" t="s">
        <v>3136</v>
      </c>
      <c r="C1288" t="s">
        <v>721</v>
      </c>
    </row>
    <row r="1289" spans="1:3" x14ac:dyDescent="0.3">
      <c r="A1289" t="s">
        <v>240</v>
      </c>
      <c r="B1289" t="s">
        <v>3136</v>
      </c>
      <c r="C1289" t="s">
        <v>748</v>
      </c>
    </row>
    <row r="1290" spans="1:3" x14ac:dyDescent="0.3">
      <c r="A1290" t="s">
        <v>248</v>
      </c>
      <c r="B1290" t="s">
        <v>3136</v>
      </c>
      <c r="C1290" t="s">
        <v>756</v>
      </c>
    </row>
    <row r="1291" spans="1:3" x14ac:dyDescent="0.3">
      <c r="A1291" t="s">
        <v>272</v>
      </c>
      <c r="B1291" t="s">
        <v>3136</v>
      </c>
      <c r="C1291" t="s">
        <v>780</v>
      </c>
    </row>
    <row r="1292" spans="1:3" x14ac:dyDescent="0.3">
      <c r="A1292" t="s">
        <v>278</v>
      </c>
      <c r="B1292" t="s">
        <v>3136</v>
      </c>
      <c r="C1292" t="s">
        <v>786</v>
      </c>
    </row>
    <row r="1293" spans="1:3" x14ac:dyDescent="0.3">
      <c r="A1293" t="s">
        <v>291</v>
      </c>
      <c r="B1293" t="s">
        <v>3136</v>
      </c>
      <c r="C1293" t="s">
        <v>799</v>
      </c>
    </row>
    <row r="1294" spans="1:3" x14ac:dyDescent="0.3">
      <c r="A1294" t="s">
        <v>296</v>
      </c>
      <c r="B1294" t="s">
        <v>3136</v>
      </c>
      <c r="C1294" t="s">
        <v>803</v>
      </c>
    </row>
    <row r="1295" spans="1:3" x14ac:dyDescent="0.3">
      <c r="A1295" t="s">
        <v>303</v>
      </c>
      <c r="B1295" t="s">
        <v>3136</v>
      </c>
      <c r="C1295" t="s">
        <v>809</v>
      </c>
    </row>
    <row r="1296" spans="1:3" x14ac:dyDescent="0.3">
      <c r="A1296" t="s">
        <v>309</v>
      </c>
      <c r="B1296" t="s">
        <v>3136</v>
      </c>
      <c r="C1296" t="s">
        <v>815</v>
      </c>
    </row>
    <row r="1297" spans="1:3" x14ac:dyDescent="0.3">
      <c r="A1297" t="s">
        <v>312</v>
      </c>
      <c r="B1297" t="s">
        <v>3136</v>
      </c>
      <c r="C1297" t="s">
        <v>817</v>
      </c>
    </row>
    <row r="1298" spans="1:3" x14ac:dyDescent="0.3">
      <c r="A1298" t="s">
        <v>324</v>
      </c>
      <c r="B1298" t="s">
        <v>3136</v>
      </c>
      <c r="C1298" t="s">
        <v>829</v>
      </c>
    </row>
    <row r="1299" spans="1:3" x14ac:dyDescent="0.3">
      <c r="A1299" t="s">
        <v>344</v>
      </c>
      <c r="B1299" t="s">
        <v>3136</v>
      </c>
      <c r="C1299" t="s">
        <v>850</v>
      </c>
    </row>
    <row r="1300" spans="1:3" x14ac:dyDescent="0.3">
      <c r="A1300" t="s">
        <v>348</v>
      </c>
      <c r="B1300" t="s">
        <v>3136</v>
      </c>
      <c r="C1300" t="s">
        <v>854</v>
      </c>
    </row>
    <row r="1301" spans="1:3" x14ac:dyDescent="0.3">
      <c r="A1301" t="s">
        <v>349</v>
      </c>
      <c r="B1301" t="s">
        <v>3136</v>
      </c>
      <c r="C1301" t="s">
        <v>855</v>
      </c>
    </row>
    <row r="1302" spans="1:3" x14ac:dyDescent="0.3">
      <c r="A1302" t="s">
        <v>360</v>
      </c>
      <c r="B1302" t="s">
        <v>3136</v>
      </c>
      <c r="C1302" t="s">
        <v>865</v>
      </c>
    </row>
    <row r="1303" spans="1:3" x14ac:dyDescent="0.3">
      <c r="A1303" t="s">
        <v>372</v>
      </c>
      <c r="B1303" t="s">
        <v>3136</v>
      </c>
      <c r="C1303" t="s">
        <v>876</v>
      </c>
    </row>
    <row r="1304" spans="1:3" x14ac:dyDescent="0.3">
      <c r="A1304" t="s">
        <v>373</v>
      </c>
      <c r="B1304" t="s">
        <v>3136</v>
      </c>
      <c r="C1304" t="s">
        <v>877</v>
      </c>
    </row>
    <row r="1305" spans="1:3" x14ac:dyDescent="0.3">
      <c r="A1305" t="s">
        <v>391</v>
      </c>
      <c r="B1305" t="s">
        <v>3136</v>
      </c>
      <c r="C1305" t="s">
        <v>81</v>
      </c>
    </row>
    <row r="1306" spans="1:3" x14ac:dyDescent="0.3">
      <c r="A1306" t="s">
        <v>396</v>
      </c>
      <c r="B1306" t="s">
        <v>3136</v>
      </c>
      <c r="C1306" t="s">
        <v>895</v>
      </c>
    </row>
    <row r="1307" spans="1:3" x14ac:dyDescent="0.3">
      <c r="A1307" t="s">
        <v>424</v>
      </c>
      <c r="B1307" t="s">
        <v>3136</v>
      </c>
      <c r="C1307" t="s">
        <v>921</v>
      </c>
    </row>
    <row r="1308" spans="1:3" x14ac:dyDescent="0.3">
      <c r="A1308" t="s">
        <v>430</v>
      </c>
      <c r="B1308" t="s">
        <v>3136</v>
      </c>
      <c r="C1308" t="s">
        <v>927</v>
      </c>
    </row>
    <row r="1309" spans="1:3" x14ac:dyDescent="0.3">
      <c r="A1309" t="s">
        <v>435</v>
      </c>
      <c r="B1309" t="s">
        <v>3136</v>
      </c>
      <c r="C1309" t="s">
        <v>932</v>
      </c>
    </row>
    <row r="1310" spans="1:3" x14ac:dyDescent="0.3">
      <c r="A1310" t="s">
        <v>446</v>
      </c>
      <c r="B1310" t="s">
        <v>3136</v>
      </c>
      <c r="C1310" t="s">
        <v>943</v>
      </c>
    </row>
    <row r="1311" spans="1:3" x14ac:dyDescent="0.3">
      <c r="A1311" t="s">
        <v>474</v>
      </c>
      <c r="B1311" t="s">
        <v>3136</v>
      </c>
      <c r="C1311" t="s">
        <v>970</v>
      </c>
    </row>
    <row r="1312" spans="1:3" x14ac:dyDescent="0.3">
      <c r="A1312" t="s">
        <v>490</v>
      </c>
      <c r="B1312" t="s">
        <v>3136</v>
      </c>
      <c r="C1312" t="s">
        <v>984</v>
      </c>
    </row>
    <row r="1313" spans="1:3" x14ac:dyDescent="0.3">
      <c r="A1313" t="s">
        <v>499</v>
      </c>
      <c r="B1313" t="s">
        <v>3136</v>
      </c>
      <c r="C1313" t="s">
        <v>993</v>
      </c>
    </row>
    <row r="1314" spans="1:3" x14ac:dyDescent="0.3">
      <c r="A1314" t="s">
        <v>534</v>
      </c>
      <c r="B1314" t="s">
        <v>3136</v>
      </c>
      <c r="C1314" t="s">
        <v>1028</v>
      </c>
    </row>
    <row r="1315" spans="1:3" x14ac:dyDescent="0.3">
      <c r="A1315" t="s">
        <v>541</v>
      </c>
      <c r="B1315" t="s">
        <v>3136</v>
      </c>
      <c r="C1315" t="s">
        <v>1034</v>
      </c>
    </row>
    <row r="1316" spans="1:3" x14ac:dyDescent="0.3">
      <c r="A1316" t="s">
        <v>552</v>
      </c>
      <c r="B1316" t="s">
        <v>3136</v>
      </c>
      <c r="C1316" t="s">
        <v>1045</v>
      </c>
    </row>
    <row r="1317" spans="1:3" x14ac:dyDescent="0.3">
      <c r="A1317" t="s">
        <v>564</v>
      </c>
      <c r="B1317" t="s">
        <v>3136</v>
      </c>
      <c r="C1317" t="s">
        <v>1057</v>
      </c>
    </row>
    <row r="1318" spans="1:3" x14ac:dyDescent="0.3">
      <c r="A1318" t="s">
        <v>116</v>
      </c>
      <c r="B1318" t="s">
        <v>3137</v>
      </c>
      <c r="C1318" t="s">
        <v>630</v>
      </c>
    </row>
    <row r="1319" spans="1:3" x14ac:dyDescent="0.3">
      <c r="A1319" t="s">
        <v>122</v>
      </c>
      <c r="B1319" t="s">
        <v>3137</v>
      </c>
      <c r="C1319" t="s">
        <v>636</v>
      </c>
    </row>
    <row r="1320" spans="1:3" x14ac:dyDescent="0.3">
      <c r="A1320" t="s">
        <v>133</v>
      </c>
      <c r="B1320" t="s">
        <v>3137</v>
      </c>
      <c r="C1320" t="s">
        <v>647</v>
      </c>
    </row>
    <row r="1321" spans="1:3" x14ac:dyDescent="0.3">
      <c r="A1321" t="s">
        <v>134</v>
      </c>
      <c r="B1321" t="s">
        <v>3137</v>
      </c>
      <c r="C1321" t="s">
        <v>648</v>
      </c>
    </row>
    <row r="1322" spans="1:3" x14ac:dyDescent="0.3">
      <c r="A1322" t="s">
        <v>157</v>
      </c>
      <c r="B1322" t="s">
        <v>3137</v>
      </c>
      <c r="C1322" t="s">
        <v>669</v>
      </c>
    </row>
    <row r="1323" spans="1:3" x14ac:dyDescent="0.3">
      <c r="A1323" t="s">
        <v>161</v>
      </c>
      <c r="B1323" t="s">
        <v>3137</v>
      </c>
      <c r="C1323" t="s">
        <v>672</v>
      </c>
    </row>
    <row r="1324" spans="1:3" x14ac:dyDescent="0.3">
      <c r="A1324" t="s">
        <v>178</v>
      </c>
      <c r="B1324" t="s">
        <v>3137</v>
      </c>
      <c r="C1324" t="s">
        <v>689</v>
      </c>
    </row>
    <row r="1325" spans="1:3" x14ac:dyDescent="0.3">
      <c r="A1325" t="s">
        <v>179</v>
      </c>
      <c r="B1325" t="s">
        <v>3137</v>
      </c>
      <c r="C1325" t="s">
        <v>690</v>
      </c>
    </row>
    <row r="1326" spans="1:3" x14ac:dyDescent="0.3">
      <c r="A1326" t="s">
        <v>198</v>
      </c>
      <c r="B1326" t="s">
        <v>3137</v>
      </c>
      <c r="C1326" t="s">
        <v>709</v>
      </c>
    </row>
    <row r="1327" spans="1:3" x14ac:dyDescent="0.3">
      <c r="A1327" t="s">
        <v>209</v>
      </c>
      <c r="B1327" t="s">
        <v>3137</v>
      </c>
      <c r="C1327" t="s">
        <v>82</v>
      </c>
    </row>
    <row r="1328" spans="1:3" x14ac:dyDescent="0.3">
      <c r="A1328" t="s">
        <v>210</v>
      </c>
      <c r="B1328" t="s">
        <v>3137</v>
      </c>
      <c r="C1328" t="s">
        <v>720</v>
      </c>
    </row>
    <row r="1329" spans="1:3" x14ac:dyDescent="0.3">
      <c r="A1329" t="s">
        <v>220</v>
      </c>
      <c r="B1329" t="s">
        <v>3137</v>
      </c>
      <c r="C1329" t="s">
        <v>49</v>
      </c>
    </row>
    <row r="1330" spans="1:3" x14ac:dyDescent="0.3">
      <c r="A1330" t="s">
        <v>247</v>
      </c>
      <c r="B1330" t="s">
        <v>3137</v>
      </c>
      <c r="C1330" t="s">
        <v>755</v>
      </c>
    </row>
    <row r="1331" spans="1:3" x14ac:dyDescent="0.3">
      <c r="A1331" t="s">
        <v>257</v>
      </c>
      <c r="B1331" t="s">
        <v>3137</v>
      </c>
      <c r="C1331" t="s">
        <v>765</v>
      </c>
    </row>
    <row r="1332" spans="1:3" x14ac:dyDescent="0.3">
      <c r="A1332" t="s">
        <v>313</v>
      </c>
      <c r="B1332" t="s">
        <v>3137</v>
      </c>
      <c r="C1332" t="s">
        <v>818</v>
      </c>
    </row>
    <row r="1333" spans="1:3" x14ac:dyDescent="0.3">
      <c r="A1333" t="s">
        <v>323</v>
      </c>
      <c r="B1333" t="s">
        <v>3137</v>
      </c>
      <c r="C1333" t="s">
        <v>828</v>
      </c>
    </row>
    <row r="1334" spans="1:3" x14ac:dyDescent="0.3">
      <c r="A1334" t="s">
        <v>331</v>
      </c>
      <c r="B1334" t="s">
        <v>3137</v>
      </c>
      <c r="C1334" t="s">
        <v>837</v>
      </c>
    </row>
    <row r="1335" spans="1:3" x14ac:dyDescent="0.3">
      <c r="A1335" t="s">
        <v>339</v>
      </c>
      <c r="B1335" t="s">
        <v>3137</v>
      </c>
      <c r="C1335" t="s">
        <v>845</v>
      </c>
    </row>
    <row r="1336" spans="1:3" x14ac:dyDescent="0.3">
      <c r="A1336" t="s">
        <v>361</v>
      </c>
      <c r="B1336" t="s">
        <v>3137</v>
      </c>
      <c r="C1336" t="s">
        <v>866</v>
      </c>
    </row>
    <row r="1337" spans="1:3" x14ac:dyDescent="0.3">
      <c r="A1337" t="s">
        <v>369</v>
      </c>
      <c r="B1337" t="s">
        <v>3137</v>
      </c>
      <c r="C1337" t="s">
        <v>873</v>
      </c>
    </row>
    <row r="1338" spans="1:3" x14ac:dyDescent="0.3">
      <c r="A1338" t="s">
        <v>381</v>
      </c>
      <c r="B1338" t="s">
        <v>3137</v>
      </c>
      <c r="C1338" t="s">
        <v>883</v>
      </c>
    </row>
    <row r="1339" spans="1:3" x14ac:dyDescent="0.3">
      <c r="A1339" t="s">
        <v>402</v>
      </c>
      <c r="B1339" t="s">
        <v>3137</v>
      </c>
      <c r="C1339" t="s">
        <v>901</v>
      </c>
    </row>
    <row r="1340" spans="1:3" x14ac:dyDescent="0.3">
      <c r="A1340" t="s">
        <v>426</v>
      </c>
      <c r="B1340" t="s">
        <v>3137</v>
      </c>
      <c r="C1340" t="s">
        <v>923</v>
      </c>
    </row>
    <row r="1341" spans="1:3" x14ac:dyDescent="0.3">
      <c r="A1341" t="s">
        <v>459</v>
      </c>
      <c r="B1341" t="s">
        <v>3137</v>
      </c>
      <c r="C1341" t="s">
        <v>956</v>
      </c>
    </row>
    <row r="1342" spans="1:3" x14ac:dyDescent="0.3">
      <c r="A1342" t="s">
        <v>461</v>
      </c>
      <c r="B1342" t="s">
        <v>3137</v>
      </c>
      <c r="C1342" t="s">
        <v>958</v>
      </c>
    </row>
    <row r="1343" spans="1:3" x14ac:dyDescent="0.3">
      <c r="A1343" t="s">
        <v>462</v>
      </c>
      <c r="B1343" t="s">
        <v>3137</v>
      </c>
      <c r="C1343" t="s">
        <v>959</v>
      </c>
    </row>
    <row r="1344" spans="1:3" x14ac:dyDescent="0.3">
      <c r="A1344" t="s">
        <v>482</v>
      </c>
      <c r="B1344" t="s">
        <v>3137</v>
      </c>
      <c r="C1344" t="s">
        <v>977</v>
      </c>
    </row>
    <row r="1345" spans="1:3" x14ac:dyDescent="0.3">
      <c r="A1345" t="s">
        <v>508</v>
      </c>
      <c r="B1345" t="s">
        <v>3137</v>
      </c>
      <c r="C1345" t="s">
        <v>1002</v>
      </c>
    </row>
    <row r="1346" spans="1:3" x14ac:dyDescent="0.3">
      <c r="A1346" t="s">
        <v>510</v>
      </c>
      <c r="B1346" t="s">
        <v>3137</v>
      </c>
      <c r="C1346" t="s">
        <v>1004</v>
      </c>
    </row>
    <row r="1347" spans="1:3" x14ac:dyDescent="0.3">
      <c r="A1347" t="s">
        <v>529</v>
      </c>
      <c r="B1347" t="s">
        <v>3137</v>
      </c>
      <c r="C1347" t="s">
        <v>1023</v>
      </c>
    </row>
    <row r="1348" spans="1:3" x14ac:dyDescent="0.3">
      <c r="A1348" t="s">
        <v>535</v>
      </c>
      <c r="B1348" t="s">
        <v>3137</v>
      </c>
      <c r="C1348" t="s">
        <v>1029</v>
      </c>
    </row>
    <row r="1349" spans="1:3" x14ac:dyDescent="0.3">
      <c r="A1349" t="s">
        <v>549</v>
      </c>
      <c r="B1349" t="s">
        <v>3137</v>
      </c>
      <c r="C1349" t="s">
        <v>1042</v>
      </c>
    </row>
    <row r="1350" spans="1:3" x14ac:dyDescent="0.3">
      <c r="A1350" t="s">
        <v>568</v>
      </c>
      <c r="B1350" t="s">
        <v>3137</v>
      </c>
      <c r="C1350" t="s">
        <v>1061</v>
      </c>
    </row>
    <row r="1351" spans="1:3" x14ac:dyDescent="0.3">
      <c r="A1351" t="s">
        <v>2094</v>
      </c>
      <c r="B1351" t="s">
        <v>3137</v>
      </c>
      <c r="C1351" t="s">
        <v>2095</v>
      </c>
    </row>
    <row r="1352" spans="1:3" x14ac:dyDescent="0.3">
      <c r="A1352" t="s">
        <v>140</v>
      </c>
      <c r="B1352" t="s">
        <v>3138</v>
      </c>
      <c r="C1352" t="s">
        <v>654</v>
      </c>
    </row>
    <row r="1353" spans="1:3" x14ac:dyDescent="0.3">
      <c r="A1353" t="s">
        <v>144</v>
      </c>
      <c r="B1353" t="s">
        <v>3138</v>
      </c>
      <c r="C1353" t="s">
        <v>658</v>
      </c>
    </row>
    <row r="1354" spans="1:3" x14ac:dyDescent="0.3">
      <c r="A1354" t="s">
        <v>155</v>
      </c>
      <c r="B1354" t="s">
        <v>3138</v>
      </c>
      <c r="C1354" t="s">
        <v>667</v>
      </c>
    </row>
    <row r="1355" spans="1:3" x14ac:dyDescent="0.3">
      <c r="A1355" t="s">
        <v>163</v>
      </c>
      <c r="B1355" t="s">
        <v>3138</v>
      </c>
      <c r="C1355" t="s">
        <v>674</v>
      </c>
    </row>
    <row r="1356" spans="1:3" x14ac:dyDescent="0.3">
      <c r="A1356" t="s">
        <v>201</v>
      </c>
      <c r="B1356" t="s">
        <v>3138</v>
      </c>
      <c r="C1356" t="s">
        <v>712</v>
      </c>
    </row>
    <row r="1357" spans="1:3" x14ac:dyDescent="0.3">
      <c r="A1357" t="s">
        <v>238</v>
      </c>
      <c r="B1357" t="s">
        <v>3138</v>
      </c>
      <c r="C1357" t="s">
        <v>746</v>
      </c>
    </row>
    <row r="1358" spans="1:3" x14ac:dyDescent="0.3">
      <c r="A1358" t="s">
        <v>244</v>
      </c>
      <c r="B1358" t="s">
        <v>3138</v>
      </c>
      <c r="C1358" t="s">
        <v>752</v>
      </c>
    </row>
    <row r="1359" spans="1:3" x14ac:dyDescent="0.3">
      <c r="A1359" t="s">
        <v>246</v>
      </c>
      <c r="B1359" t="s">
        <v>3138</v>
      </c>
      <c r="C1359" t="s">
        <v>754</v>
      </c>
    </row>
    <row r="1360" spans="1:3" x14ac:dyDescent="0.3">
      <c r="A1360" t="s">
        <v>264</v>
      </c>
      <c r="B1360" t="s">
        <v>3138</v>
      </c>
      <c r="C1360" t="s">
        <v>772</v>
      </c>
    </row>
    <row r="1361" spans="1:3" x14ac:dyDescent="0.3">
      <c r="A1361" t="s">
        <v>271</v>
      </c>
      <c r="B1361" t="s">
        <v>3138</v>
      </c>
      <c r="C1361" t="s">
        <v>779</v>
      </c>
    </row>
    <row r="1362" spans="1:3" x14ac:dyDescent="0.3">
      <c r="A1362" t="s">
        <v>277</v>
      </c>
      <c r="B1362" t="s">
        <v>3138</v>
      </c>
      <c r="C1362" t="s">
        <v>785</v>
      </c>
    </row>
    <row r="1363" spans="1:3" x14ac:dyDescent="0.3">
      <c r="A1363" t="s">
        <v>285</v>
      </c>
      <c r="B1363" t="s">
        <v>3138</v>
      </c>
      <c r="C1363" t="s">
        <v>793</v>
      </c>
    </row>
    <row r="1364" spans="1:3" x14ac:dyDescent="0.3">
      <c r="A1364" t="s">
        <v>286</v>
      </c>
      <c r="B1364" t="s">
        <v>3138</v>
      </c>
      <c r="C1364" t="s">
        <v>794</v>
      </c>
    </row>
    <row r="1365" spans="1:3" x14ac:dyDescent="0.3">
      <c r="A1365" t="s">
        <v>316</v>
      </c>
      <c r="B1365" t="s">
        <v>3138</v>
      </c>
      <c r="C1365" t="s">
        <v>821</v>
      </c>
    </row>
    <row r="1366" spans="1:3" x14ac:dyDescent="0.3">
      <c r="A1366" t="s">
        <v>329</v>
      </c>
      <c r="B1366" t="s">
        <v>3138</v>
      </c>
      <c r="C1366" t="s">
        <v>835</v>
      </c>
    </row>
    <row r="1367" spans="1:3" x14ac:dyDescent="0.3">
      <c r="A1367" t="s">
        <v>332</v>
      </c>
      <c r="B1367" t="s">
        <v>3138</v>
      </c>
      <c r="C1367" t="s">
        <v>838</v>
      </c>
    </row>
    <row r="1368" spans="1:3" x14ac:dyDescent="0.3">
      <c r="A1368" t="s">
        <v>334</v>
      </c>
      <c r="B1368" t="s">
        <v>3138</v>
      </c>
      <c r="C1368" t="s">
        <v>840</v>
      </c>
    </row>
    <row r="1369" spans="1:3" x14ac:dyDescent="0.3">
      <c r="A1369" t="s">
        <v>342</v>
      </c>
      <c r="B1369" t="s">
        <v>3138</v>
      </c>
      <c r="C1369" t="s">
        <v>848</v>
      </c>
    </row>
    <row r="1370" spans="1:3" x14ac:dyDescent="0.3">
      <c r="A1370" t="s">
        <v>362</v>
      </c>
      <c r="B1370" t="s">
        <v>3138</v>
      </c>
      <c r="C1370" t="s">
        <v>867</v>
      </c>
    </row>
    <row r="1371" spans="1:3" x14ac:dyDescent="0.3">
      <c r="A1371" t="s">
        <v>363</v>
      </c>
      <c r="B1371" t="s">
        <v>3138</v>
      </c>
      <c r="C1371" t="s">
        <v>868</v>
      </c>
    </row>
    <row r="1372" spans="1:3" x14ac:dyDescent="0.3">
      <c r="A1372" t="s">
        <v>364</v>
      </c>
      <c r="B1372" t="s">
        <v>3138</v>
      </c>
      <c r="C1372" t="s">
        <v>869</v>
      </c>
    </row>
    <row r="1373" spans="1:3" x14ac:dyDescent="0.3">
      <c r="A1373" t="s">
        <v>387</v>
      </c>
      <c r="B1373" t="s">
        <v>3138</v>
      </c>
      <c r="C1373" t="s">
        <v>888</v>
      </c>
    </row>
    <row r="1374" spans="1:3" x14ac:dyDescent="0.3">
      <c r="A1374" t="s">
        <v>390</v>
      </c>
      <c r="B1374" t="s">
        <v>3138</v>
      </c>
      <c r="C1374" t="s">
        <v>62</v>
      </c>
    </row>
    <row r="1375" spans="1:3" x14ac:dyDescent="0.3">
      <c r="A1375" t="s">
        <v>403</v>
      </c>
      <c r="B1375" t="s">
        <v>3138</v>
      </c>
      <c r="C1375" t="s">
        <v>59</v>
      </c>
    </row>
    <row r="1376" spans="1:3" x14ac:dyDescent="0.3">
      <c r="A1376" t="s">
        <v>404</v>
      </c>
      <c r="B1376" t="s">
        <v>3138</v>
      </c>
      <c r="C1376" t="s">
        <v>902</v>
      </c>
    </row>
    <row r="1377" spans="1:3" x14ac:dyDescent="0.3">
      <c r="A1377" t="s">
        <v>408</v>
      </c>
      <c r="B1377" t="s">
        <v>3138</v>
      </c>
      <c r="C1377" t="s">
        <v>906</v>
      </c>
    </row>
    <row r="1378" spans="1:3" x14ac:dyDescent="0.3">
      <c r="A1378" t="s">
        <v>409</v>
      </c>
      <c r="B1378" t="s">
        <v>3138</v>
      </c>
      <c r="C1378" t="s">
        <v>907</v>
      </c>
    </row>
    <row r="1379" spans="1:3" x14ac:dyDescent="0.3">
      <c r="A1379" t="s">
        <v>442</v>
      </c>
      <c r="B1379" t="s">
        <v>3138</v>
      </c>
      <c r="C1379" t="s">
        <v>939</v>
      </c>
    </row>
    <row r="1380" spans="1:3" x14ac:dyDescent="0.3">
      <c r="A1380" t="s">
        <v>465</v>
      </c>
      <c r="B1380" t="s">
        <v>3138</v>
      </c>
      <c r="C1380" t="s">
        <v>962</v>
      </c>
    </row>
    <row r="1381" spans="1:3" x14ac:dyDescent="0.3">
      <c r="A1381" t="s">
        <v>473</v>
      </c>
      <c r="B1381" t="s">
        <v>3138</v>
      </c>
      <c r="C1381" t="s">
        <v>969</v>
      </c>
    </row>
    <row r="1382" spans="1:3" x14ac:dyDescent="0.3">
      <c r="A1382" t="s">
        <v>530</v>
      </c>
      <c r="B1382" t="s">
        <v>3138</v>
      </c>
      <c r="C1382" t="s">
        <v>1024</v>
      </c>
    </row>
    <row r="1383" spans="1:3" x14ac:dyDescent="0.3">
      <c r="A1383" t="s">
        <v>533</v>
      </c>
      <c r="B1383" t="s">
        <v>3138</v>
      </c>
      <c r="C1383" t="s">
        <v>1027</v>
      </c>
    </row>
    <row r="1384" spans="1:3" x14ac:dyDescent="0.3">
      <c r="A1384" t="s">
        <v>547</v>
      </c>
      <c r="B1384" t="s">
        <v>3138</v>
      </c>
      <c r="C1384" t="s">
        <v>1040</v>
      </c>
    </row>
    <row r="1385" spans="1:3" x14ac:dyDescent="0.3">
      <c r="A1385" t="s">
        <v>557</v>
      </c>
      <c r="B1385" t="s">
        <v>3138</v>
      </c>
      <c r="C1385" t="s">
        <v>1050</v>
      </c>
    </row>
    <row r="1386" spans="1:3" x14ac:dyDescent="0.3">
      <c r="A1386" t="s">
        <v>571</v>
      </c>
      <c r="B1386" t="s">
        <v>3138</v>
      </c>
      <c r="C1386" t="s">
        <v>1064</v>
      </c>
    </row>
    <row r="1387" spans="1:3" x14ac:dyDescent="0.3">
      <c r="A1387" t="s">
        <v>107</v>
      </c>
      <c r="B1387" t="s">
        <v>3139</v>
      </c>
      <c r="C1387" t="s">
        <v>622</v>
      </c>
    </row>
    <row r="1388" spans="1:3" x14ac:dyDescent="0.3">
      <c r="A1388" t="s">
        <v>137</v>
      </c>
      <c r="B1388" t="s">
        <v>3139</v>
      </c>
      <c r="C1388" t="s">
        <v>651</v>
      </c>
    </row>
    <row r="1389" spans="1:3" x14ac:dyDescent="0.3">
      <c r="A1389" t="s">
        <v>166</v>
      </c>
      <c r="B1389" t="s">
        <v>3139</v>
      </c>
      <c r="C1389" t="s">
        <v>677</v>
      </c>
    </row>
    <row r="1390" spans="1:3" x14ac:dyDescent="0.3">
      <c r="A1390" t="s">
        <v>185</v>
      </c>
      <c r="B1390" t="s">
        <v>3139</v>
      </c>
      <c r="C1390" t="s">
        <v>696</v>
      </c>
    </row>
    <row r="1391" spans="1:3" x14ac:dyDescent="0.3">
      <c r="A1391" t="s">
        <v>195</v>
      </c>
      <c r="B1391" t="s">
        <v>3139</v>
      </c>
      <c r="C1391" t="s">
        <v>706</v>
      </c>
    </row>
    <row r="1392" spans="1:3" x14ac:dyDescent="0.3">
      <c r="A1392" t="s">
        <v>212</v>
      </c>
      <c r="B1392" t="s">
        <v>3139</v>
      </c>
      <c r="C1392" t="s">
        <v>722</v>
      </c>
    </row>
    <row r="1393" spans="1:3" x14ac:dyDescent="0.3">
      <c r="A1393" t="s">
        <v>227</v>
      </c>
      <c r="B1393" t="s">
        <v>3139</v>
      </c>
      <c r="C1393" t="s">
        <v>735</v>
      </c>
    </row>
    <row r="1394" spans="1:3" x14ac:dyDescent="0.3">
      <c r="A1394" t="s">
        <v>266</v>
      </c>
      <c r="B1394" t="s">
        <v>3139</v>
      </c>
      <c r="C1394" t="s">
        <v>774</v>
      </c>
    </row>
    <row r="1395" spans="1:3" x14ac:dyDescent="0.3">
      <c r="A1395" t="s">
        <v>283</v>
      </c>
      <c r="B1395" t="s">
        <v>3139</v>
      </c>
      <c r="C1395" t="s">
        <v>791</v>
      </c>
    </row>
    <row r="1396" spans="1:3" x14ac:dyDescent="0.3">
      <c r="A1396" t="s">
        <v>288</v>
      </c>
      <c r="B1396" t="s">
        <v>3139</v>
      </c>
      <c r="C1396" t="s">
        <v>796</v>
      </c>
    </row>
    <row r="1397" spans="1:3" x14ac:dyDescent="0.3">
      <c r="A1397" t="s">
        <v>295</v>
      </c>
      <c r="B1397" t="s">
        <v>3139</v>
      </c>
      <c r="C1397" t="s">
        <v>802</v>
      </c>
    </row>
    <row r="1398" spans="1:3" x14ac:dyDescent="0.3">
      <c r="A1398" t="s">
        <v>311</v>
      </c>
      <c r="B1398" t="s">
        <v>3139</v>
      </c>
      <c r="C1398" t="s">
        <v>816</v>
      </c>
    </row>
    <row r="1399" spans="1:3" x14ac:dyDescent="0.3">
      <c r="A1399" t="s">
        <v>317</v>
      </c>
      <c r="B1399" t="s">
        <v>3139</v>
      </c>
      <c r="C1399" t="s">
        <v>822</v>
      </c>
    </row>
    <row r="1400" spans="1:3" x14ac:dyDescent="0.3">
      <c r="A1400" t="s">
        <v>347</v>
      </c>
      <c r="B1400" t="s">
        <v>3139</v>
      </c>
      <c r="C1400" t="s">
        <v>853</v>
      </c>
    </row>
    <row r="1401" spans="1:3" x14ac:dyDescent="0.3">
      <c r="A1401" t="s">
        <v>352</v>
      </c>
      <c r="B1401" t="s">
        <v>3139</v>
      </c>
      <c r="C1401" t="s">
        <v>857</v>
      </c>
    </row>
    <row r="1402" spans="1:3" x14ac:dyDescent="0.3">
      <c r="A1402" t="s">
        <v>385</v>
      </c>
      <c r="B1402" t="s">
        <v>3139</v>
      </c>
      <c r="C1402" t="s">
        <v>886</v>
      </c>
    </row>
    <row r="1403" spans="1:3" x14ac:dyDescent="0.3">
      <c r="A1403" t="s">
        <v>389</v>
      </c>
      <c r="B1403" t="s">
        <v>3139</v>
      </c>
      <c r="C1403" t="s">
        <v>890</v>
      </c>
    </row>
    <row r="1404" spans="1:3" x14ac:dyDescent="0.3">
      <c r="A1404" t="s">
        <v>400</v>
      </c>
      <c r="B1404" t="s">
        <v>3139</v>
      </c>
      <c r="C1404" t="s">
        <v>899</v>
      </c>
    </row>
    <row r="1405" spans="1:3" x14ac:dyDescent="0.3">
      <c r="A1405" t="s">
        <v>422</v>
      </c>
      <c r="B1405" t="s">
        <v>3139</v>
      </c>
      <c r="C1405" t="s">
        <v>919</v>
      </c>
    </row>
    <row r="1406" spans="1:3" x14ac:dyDescent="0.3">
      <c r="A1406" t="s">
        <v>425</v>
      </c>
      <c r="B1406" t="s">
        <v>3139</v>
      </c>
      <c r="C1406" t="s">
        <v>922</v>
      </c>
    </row>
    <row r="1407" spans="1:3" x14ac:dyDescent="0.3">
      <c r="A1407" t="s">
        <v>438</v>
      </c>
      <c r="B1407" t="s">
        <v>3139</v>
      </c>
      <c r="C1407" t="s">
        <v>935</v>
      </c>
    </row>
    <row r="1408" spans="1:3" x14ac:dyDescent="0.3">
      <c r="A1408" t="s">
        <v>445</v>
      </c>
      <c r="B1408" t="s">
        <v>3139</v>
      </c>
      <c r="C1408" t="s">
        <v>942</v>
      </c>
    </row>
    <row r="1409" spans="1:3" x14ac:dyDescent="0.3">
      <c r="A1409" t="s">
        <v>449</v>
      </c>
      <c r="B1409" t="s">
        <v>3139</v>
      </c>
      <c r="C1409" t="s">
        <v>946</v>
      </c>
    </row>
    <row r="1410" spans="1:3" x14ac:dyDescent="0.3">
      <c r="A1410" t="s">
        <v>451</v>
      </c>
      <c r="B1410" t="s">
        <v>3139</v>
      </c>
      <c r="C1410" t="s">
        <v>948</v>
      </c>
    </row>
    <row r="1411" spans="1:3" x14ac:dyDescent="0.3">
      <c r="A1411" t="s">
        <v>455</v>
      </c>
      <c r="B1411" t="s">
        <v>3139</v>
      </c>
      <c r="C1411" t="s">
        <v>952</v>
      </c>
    </row>
    <row r="1412" spans="1:3" x14ac:dyDescent="0.3">
      <c r="A1412" t="s">
        <v>472</v>
      </c>
      <c r="B1412" t="s">
        <v>3139</v>
      </c>
      <c r="C1412" t="s">
        <v>968</v>
      </c>
    </row>
    <row r="1413" spans="1:3" x14ac:dyDescent="0.3">
      <c r="A1413" t="s">
        <v>487</v>
      </c>
      <c r="B1413" t="s">
        <v>3139</v>
      </c>
      <c r="C1413" t="s">
        <v>982</v>
      </c>
    </row>
    <row r="1414" spans="1:3" x14ac:dyDescent="0.3">
      <c r="A1414" t="s">
        <v>497</v>
      </c>
      <c r="B1414" t="s">
        <v>3139</v>
      </c>
      <c r="C1414" t="s">
        <v>991</v>
      </c>
    </row>
    <row r="1415" spans="1:3" x14ac:dyDescent="0.3">
      <c r="A1415" t="s">
        <v>500</v>
      </c>
      <c r="B1415" t="s">
        <v>3139</v>
      </c>
      <c r="C1415" t="s">
        <v>994</v>
      </c>
    </row>
    <row r="1416" spans="1:3" x14ac:dyDescent="0.3">
      <c r="A1416" t="s">
        <v>512</v>
      </c>
      <c r="B1416" t="s">
        <v>3139</v>
      </c>
      <c r="C1416" t="s">
        <v>1006</v>
      </c>
    </row>
    <row r="1417" spans="1:3" x14ac:dyDescent="0.3">
      <c r="A1417" t="s">
        <v>520</v>
      </c>
      <c r="B1417" t="s">
        <v>3139</v>
      </c>
      <c r="C1417" t="s">
        <v>1014</v>
      </c>
    </row>
    <row r="1418" spans="1:3" x14ac:dyDescent="0.3">
      <c r="A1418" t="s">
        <v>524</v>
      </c>
      <c r="B1418" t="s">
        <v>3139</v>
      </c>
      <c r="C1418" t="s">
        <v>1018</v>
      </c>
    </row>
    <row r="1419" spans="1:3" x14ac:dyDescent="0.3">
      <c r="A1419" t="s">
        <v>542</v>
      </c>
      <c r="B1419" t="s">
        <v>3139</v>
      </c>
      <c r="C1419" t="s">
        <v>1035</v>
      </c>
    </row>
    <row r="1420" spans="1:3" x14ac:dyDescent="0.3">
      <c r="A1420" t="s">
        <v>545</v>
      </c>
      <c r="B1420" t="s">
        <v>3139</v>
      </c>
      <c r="C1420" t="s">
        <v>1038</v>
      </c>
    </row>
    <row r="1421" spans="1:3" x14ac:dyDescent="0.3">
      <c r="A1421" t="s">
        <v>563</v>
      </c>
      <c r="B1421" t="s">
        <v>3139</v>
      </c>
      <c r="C1421" t="s">
        <v>1056</v>
      </c>
    </row>
    <row r="1422" spans="1:3" x14ac:dyDescent="0.3">
      <c r="A1422" t="s">
        <v>574</v>
      </c>
      <c r="B1422" t="s">
        <v>3139</v>
      </c>
      <c r="C1422" t="s">
        <v>1067</v>
      </c>
    </row>
    <row r="1423" spans="1:3" x14ac:dyDescent="0.3">
      <c r="A1423" t="s">
        <v>115</v>
      </c>
      <c r="B1423" t="s">
        <v>3140</v>
      </c>
      <c r="C1423" t="s">
        <v>629</v>
      </c>
    </row>
    <row r="1424" spans="1:3" x14ac:dyDescent="0.3">
      <c r="A1424" t="s">
        <v>164</v>
      </c>
      <c r="B1424" t="s">
        <v>3140</v>
      </c>
      <c r="C1424" t="s">
        <v>675</v>
      </c>
    </row>
    <row r="1425" spans="1:3" x14ac:dyDescent="0.3">
      <c r="A1425" t="s">
        <v>165</v>
      </c>
      <c r="B1425" t="s">
        <v>3140</v>
      </c>
      <c r="C1425" t="s">
        <v>676</v>
      </c>
    </row>
    <row r="1426" spans="1:3" x14ac:dyDescent="0.3">
      <c r="A1426" t="s">
        <v>242</v>
      </c>
      <c r="B1426" t="s">
        <v>3140</v>
      </c>
      <c r="C1426" t="s">
        <v>750</v>
      </c>
    </row>
    <row r="1427" spans="1:3" x14ac:dyDescent="0.3">
      <c r="A1427" t="s">
        <v>252</v>
      </c>
      <c r="B1427" t="s">
        <v>3140</v>
      </c>
      <c r="C1427" t="s">
        <v>760</v>
      </c>
    </row>
    <row r="1428" spans="1:3" x14ac:dyDescent="0.3">
      <c r="A1428" t="s">
        <v>315</v>
      </c>
      <c r="B1428" t="s">
        <v>3140</v>
      </c>
      <c r="C1428" t="s">
        <v>820</v>
      </c>
    </row>
    <row r="1429" spans="1:3" x14ac:dyDescent="0.3">
      <c r="A1429" t="s">
        <v>328</v>
      </c>
      <c r="B1429" t="s">
        <v>3140</v>
      </c>
      <c r="C1429" t="s">
        <v>834</v>
      </c>
    </row>
    <row r="1430" spans="1:3" x14ac:dyDescent="0.3">
      <c r="A1430" t="s">
        <v>370</v>
      </c>
      <c r="B1430" t="s">
        <v>3140</v>
      </c>
      <c r="C1430" t="s">
        <v>874</v>
      </c>
    </row>
    <row r="1431" spans="1:3" x14ac:dyDescent="0.3">
      <c r="A1431" t="s">
        <v>397</v>
      </c>
      <c r="B1431" t="s">
        <v>3140</v>
      </c>
      <c r="C1431" t="s">
        <v>896</v>
      </c>
    </row>
    <row r="1432" spans="1:3" x14ac:dyDescent="0.3">
      <c r="A1432" t="s">
        <v>448</v>
      </c>
      <c r="B1432" t="s">
        <v>3140</v>
      </c>
      <c r="C1432" t="s">
        <v>945</v>
      </c>
    </row>
    <row r="1433" spans="1:3" x14ac:dyDescent="0.3">
      <c r="A1433" t="s">
        <v>504</v>
      </c>
      <c r="B1433" t="s">
        <v>3140</v>
      </c>
      <c r="C1433" t="s">
        <v>998</v>
      </c>
    </row>
    <row r="1434" spans="1:3" x14ac:dyDescent="0.3">
      <c r="A1434" t="s">
        <v>517</v>
      </c>
      <c r="B1434" t="s">
        <v>3140</v>
      </c>
      <c r="C1434" t="s">
        <v>1011</v>
      </c>
    </row>
    <row r="1435" spans="1:3" x14ac:dyDescent="0.3">
      <c r="A1435" t="s">
        <v>521</v>
      </c>
      <c r="B1435" t="s">
        <v>3140</v>
      </c>
      <c r="C1435" t="s">
        <v>1015</v>
      </c>
    </row>
    <row r="1436" spans="1:3" x14ac:dyDescent="0.3">
      <c r="A1436" t="s">
        <v>528</v>
      </c>
      <c r="B1436" t="s">
        <v>3140</v>
      </c>
      <c r="C1436" t="s">
        <v>1022</v>
      </c>
    </row>
    <row r="1437" spans="1:3" x14ac:dyDescent="0.3">
      <c r="A1437" t="s">
        <v>537</v>
      </c>
      <c r="B1437" t="s">
        <v>3140</v>
      </c>
      <c r="C1437" t="s">
        <v>1031</v>
      </c>
    </row>
    <row r="1438" spans="1:3" x14ac:dyDescent="0.3">
      <c r="A1438" t="s">
        <v>544</v>
      </c>
      <c r="B1438" t="s">
        <v>3140</v>
      </c>
      <c r="C1438" t="s">
        <v>1037</v>
      </c>
    </row>
    <row r="1439" spans="1:3" x14ac:dyDescent="0.3">
      <c r="A1439" t="s">
        <v>546</v>
      </c>
      <c r="B1439" t="s">
        <v>3140</v>
      </c>
      <c r="C1439" t="s">
        <v>1039</v>
      </c>
    </row>
    <row r="1440" spans="1:3" x14ac:dyDescent="0.3">
      <c r="A1440" t="s">
        <v>548</v>
      </c>
      <c r="B1440" t="s">
        <v>3140</v>
      </c>
      <c r="C1440" t="s">
        <v>1041</v>
      </c>
    </row>
    <row r="1441" spans="1:3" x14ac:dyDescent="0.3">
      <c r="A1441" t="s">
        <v>550</v>
      </c>
      <c r="B1441" t="s">
        <v>3140</v>
      </c>
      <c r="C1441" t="s">
        <v>1043</v>
      </c>
    </row>
    <row r="1442" spans="1:3" x14ac:dyDescent="0.3">
      <c r="A1442" t="s">
        <v>553</v>
      </c>
      <c r="B1442" t="s">
        <v>3140</v>
      </c>
      <c r="C1442" t="s">
        <v>1046</v>
      </c>
    </row>
    <row r="1443" spans="1:3" x14ac:dyDescent="0.3">
      <c r="A1443" t="s">
        <v>556</v>
      </c>
      <c r="B1443" t="s">
        <v>3140</v>
      </c>
      <c r="C1443" t="s">
        <v>1049</v>
      </c>
    </row>
    <row r="1444" spans="1:3" x14ac:dyDescent="0.3">
      <c r="A1444" t="s">
        <v>558</v>
      </c>
      <c r="B1444" t="s">
        <v>3140</v>
      </c>
      <c r="C1444" t="s">
        <v>1051</v>
      </c>
    </row>
    <row r="1445" spans="1:3" x14ac:dyDescent="0.3">
      <c r="A1445" t="s">
        <v>559</v>
      </c>
      <c r="B1445" t="s">
        <v>3140</v>
      </c>
      <c r="C1445" t="s">
        <v>1052</v>
      </c>
    </row>
    <row r="1446" spans="1:3" x14ac:dyDescent="0.3">
      <c r="A1446" t="s">
        <v>560</v>
      </c>
      <c r="B1446" t="s">
        <v>3140</v>
      </c>
      <c r="C1446" t="s">
        <v>1053</v>
      </c>
    </row>
    <row r="1447" spans="1:3" x14ac:dyDescent="0.3">
      <c r="A1447" t="s">
        <v>561</v>
      </c>
      <c r="B1447" t="s">
        <v>3140</v>
      </c>
      <c r="C1447" t="s">
        <v>1054</v>
      </c>
    </row>
    <row r="1448" spans="1:3" x14ac:dyDescent="0.3">
      <c r="A1448" t="s">
        <v>562</v>
      </c>
      <c r="B1448" t="s">
        <v>3140</v>
      </c>
      <c r="C1448" t="s">
        <v>1055</v>
      </c>
    </row>
    <row r="1449" spans="1:3" x14ac:dyDescent="0.3">
      <c r="A1449" t="s">
        <v>565</v>
      </c>
      <c r="B1449" t="s">
        <v>3140</v>
      </c>
      <c r="C1449" t="s">
        <v>1058</v>
      </c>
    </row>
    <row r="1450" spans="1:3" x14ac:dyDescent="0.3">
      <c r="A1450" t="s">
        <v>566</v>
      </c>
      <c r="B1450" t="s">
        <v>3140</v>
      </c>
      <c r="C1450" t="s">
        <v>1059</v>
      </c>
    </row>
    <row r="1451" spans="1:3" x14ac:dyDescent="0.3">
      <c r="A1451" t="s">
        <v>567</v>
      </c>
      <c r="B1451" t="s">
        <v>3140</v>
      </c>
      <c r="C1451" t="s">
        <v>1060</v>
      </c>
    </row>
    <row r="1452" spans="1:3" x14ac:dyDescent="0.3">
      <c r="A1452" t="s">
        <v>569</v>
      </c>
      <c r="B1452" t="s">
        <v>3140</v>
      </c>
      <c r="C1452" t="s">
        <v>1062</v>
      </c>
    </row>
    <row r="1453" spans="1:3" x14ac:dyDescent="0.3">
      <c r="A1453" t="s">
        <v>570</v>
      </c>
      <c r="B1453" t="s">
        <v>3140</v>
      </c>
      <c r="C1453" t="s">
        <v>1063</v>
      </c>
    </row>
    <row r="1454" spans="1:3" x14ac:dyDescent="0.3">
      <c r="A1454" t="s">
        <v>573</v>
      </c>
      <c r="B1454" t="s">
        <v>3140</v>
      </c>
      <c r="C1454" t="s">
        <v>1066</v>
      </c>
    </row>
    <row r="1455" spans="1:3" x14ac:dyDescent="0.3">
      <c r="A1455" t="s">
        <v>575</v>
      </c>
      <c r="B1455" t="s">
        <v>3140</v>
      </c>
      <c r="C1455" t="s">
        <v>1068</v>
      </c>
    </row>
    <row r="1456" spans="1:3" x14ac:dyDescent="0.3">
      <c r="A1456" t="s">
        <v>577</v>
      </c>
      <c r="B1456" t="s">
        <v>3140</v>
      </c>
      <c r="C1456" t="s">
        <v>1070</v>
      </c>
    </row>
    <row r="1457" spans="1:3" x14ac:dyDescent="0.3">
      <c r="A1457" t="s">
        <v>578</v>
      </c>
      <c r="B1457" t="s">
        <v>3140</v>
      </c>
      <c r="C1457" t="s">
        <v>1071</v>
      </c>
    </row>
    <row r="1458" spans="1:3" x14ac:dyDescent="0.3">
      <c r="A1458" t="s">
        <v>579</v>
      </c>
      <c r="B1458" t="s">
        <v>3141</v>
      </c>
      <c r="C1458" t="s">
        <v>1072</v>
      </c>
    </row>
    <row r="1459" spans="1:3" x14ac:dyDescent="0.3">
      <c r="A1459" t="s">
        <v>580</v>
      </c>
      <c r="B1459" t="s">
        <v>3141</v>
      </c>
      <c r="C1459" t="s">
        <v>1073</v>
      </c>
    </row>
    <row r="1460" spans="1:3" x14ac:dyDescent="0.3">
      <c r="A1460" t="s">
        <v>581</v>
      </c>
      <c r="B1460" t="s">
        <v>3141</v>
      </c>
      <c r="C1460" t="s">
        <v>1074</v>
      </c>
    </row>
    <row r="1461" spans="1:3" x14ac:dyDescent="0.3">
      <c r="A1461" t="s">
        <v>582</v>
      </c>
      <c r="B1461" t="s">
        <v>3141</v>
      </c>
      <c r="C1461" t="s">
        <v>1075</v>
      </c>
    </row>
    <row r="1462" spans="1:3" x14ac:dyDescent="0.3">
      <c r="A1462" t="s">
        <v>583</v>
      </c>
      <c r="B1462" t="s">
        <v>3141</v>
      </c>
      <c r="C1462" t="s">
        <v>1076</v>
      </c>
    </row>
    <row r="1463" spans="1:3" x14ac:dyDescent="0.3">
      <c r="A1463" t="s">
        <v>584</v>
      </c>
      <c r="B1463" t="s">
        <v>3141</v>
      </c>
      <c r="C1463" t="s">
        <v>1077</v>
      </c>
    </row>
    <row r="1464" spans="1:3" x14ac:dyDescent="0.3">
      <c r="A1464" t="s">
        <v>585</v>
      </c>
      <c r="B1464" t="s">
        <v>3141</v>
      </c>
      <c r="C1464" t="s">
        <v>1078</v>
      </c>
    </row>
    <row r="1465" spans="1:3" x14ac:dyDescent="0.3">
      <c r="A1465" t="s">
        <v>586</v>
      </c>
      <c r="B1465" t="s">
        <v>3141</v>
      </c>
      <c r="C1465" t="s">
        <v>1079</v>
      </c>
    </row>
    <row r="1466" spans="1:3" x14ac:dyDescent="0.3">
      <c r="A1466" t="s">
        <v>587</v>
      </c>
      <c r="B1466" t="s">
        <v>3141</v>
      </c>
      <c r="C1466" t="s">
        <v>1080</v>
      </c>
    </row>
    <row r="1467" spans="1:3" x14ac:dyDescent="0.3">
      <c r="A1467" t="s">
        <v>588</v>
      </c>
      <c r="B1467" t="s">
        <v>3141</v>
      </c>
      <c r="C1467" t="s">
        <v>78</v>
      </c>
    </row>
    <row r="1468" spans="1:3" x14ac:dyDescent="0.3">
      <c r="A1468" t="s">
        <v>589</v>
      </c>
      <c r="B1468" t="s">
        <v>3141</v>
      </c>
      <c r="C1468" t="s">
        <v>1081</v>
      </c>
    </row>
    <row r="1469" spans="1:3" x14ac:dyDescent="0.3">
      <c r="A1469" t="s">
        <v>590</v>
      </c>
      <c r="B1469" t="s">
        <v>3141</v>
      </c>
      <c r="C1469" t="s">
        <v>1082</v>
      </c>
    </row>
    <row r="1470" spans="1:3" x14ac:dyDescent="0.3">
      <c r="A1470" t="s">
        <v>591</v>
      </c>
      <c r="B1470" t="s">
        <v>3141</v>
      </c>
      <c r="C1470" t="s">
        <v>1083</v>
      </c>
    </row>
    <row r="1471" spans="1:3" x14ac:dyDescent="0.3">
      <c r="A1471" t="s">
        <v>592</v>
      </c>
      <c r="B1471" t="s">
        <v>3141</v>
      </c>
      <c r="C1471" t="s">
        <v>1084</v>
      </c>
    </row>
    <row r="1472" spans="1:3" x14ac:dyDescent="0.3">
      <c r="A1472" t="s">
        <v>593</v>
      </c>
      <c r="B1472" t="s">
        <v>3141</v>
      </c>
      <c r="C1472" t="s">
        <v>1085</v>
      </c>
    </row>
    <row r="1473" spans="1:3" x14ac:dyDescent="0.3">
      <c r="A1473" t="s">
        <v>594</v>
      </c>
      <c r="B1473" t="s">
        <v>3141</v>
      </c>
      <c r="C1473" t="s">
        <v>1086</v>
      </c>
    </row>
    <row r="1474" spans="1:3" x14ac:dyDescent="0.3">
      <c r="A1474" t="s">
        <v>595</v>
      </c>
      <c r="B1474" t="s">
        <v>3141</v>
      </c>
      <c r="C1474" t="s">
        <v>1087</v>
      </c>
    </row>
    <row r="1475" spans="1:3" x14ac:dyDescent="0.3">
      <c r="A1475" t="s">
        <v>596</v>
      </c>
      <c r="B1475" t="s">
        <v>3141</v>
      </c>
      <c r="C1475" t="s">
        <v>69</v>
      </c>
    </row>
    <row r="1476" spans="1:3" x14ac:dyDescent="0.3">
      <c r="A1476" t="s">
        <v>597</v>
      </c>
      <c r="B1476" t="s">
        <v>3141</v>
      </c>
      <c r="C1476" t="s">
        <v>1088</v>
      </c>
    </row>
    <row r="1477" spans="1:3" x14ac:dyDescent="0.3">
      <c r="A1477" t="s">
        <v>598</v>
      </c>
      <c r="B1477" t="s">
        <v>3141</v>
      </c>
      <c r="C1477" t="s">
        <v>1089</v>
      </c>
    </row>
    <row r="1478" spans="1:3" x14ac:dyDescent="0.3">
      <c r="A1478" t="s">
        <v>599</v>
      </c>
      <c r="B1478" t="s">
        <v>3141</v>
      </c>
      <c r="C1478" t="s">
        <v>1090</v>
      </c>
    </row>
    <row r="1479" spans="1:3" x14ac:dyDescent="0.3">
      <c r="A1479" t="s">
        <v>600</v>
      </c>
      <c r="B1479" t="s">
        <v>3141</v>
      </c>
      <c r="C1479" t="s">
        <v>1091</v>
      </c>
    </row>
    <row r="1480" spans="1:3" x14ac:dyDescent="0.3">
      <c r="A1480" t="s">
        <v>601</v>
      </c>
      <c r="B1480" t="s">
        <v>3141</v>
      </c>
      <c r="C1480" t="s">
        <v>1092</v>
      </c>
    </row>
    <row r="1481" spans="1:3" x14ac:dyDescent="0.3">
      <c r="A1481" t="s">
        <v>602</v>
      </c>
      <c r="B1481" t="s">
        <v>3141</v>
      </c>
      <c r="C1481" t="s">
        <v>1093</v>
      </c>
    </row>
    <row r="1482" spans="1:3" x14ac:dyDescent="0.3">
      <c r="A1482" t="s">
        <v>603</v>
      </c>
      <c r="B1482" t="s">
        <v>3141</v>
      </c>
      <c r="C1482" t="s">
        <v>1094</v>
      </c>
    </row>
    <row r="1483" spans="1:3" x14ac:dyDescent="0.3">
      <c r="A1483" t="s">
        <v>604</v>
      </c>
      <c r="B1483" t="s">
        <v>3141</v>
      </c>
      <c r="C1483" t="s">
        <v>1095</v>
      </c>
    </row>
    <row r="1484" spans="1:3" x14ac:dyDescent="0.3">
      <c r="A1484" t="s">
        <v>605</v>
      </c>
      <c r="B1484" t="s">
        <v>3141</v>
      </c>
      <c r="C1484" t="s">
        <v>1096</v>
      </c>
    </row>
    <row r="1485" spans="1:3" x14ac:dyDescent="0.3">
      <c r="A1485" t="s">
        <v>606</v>
      </c>
      <c r="B1485" t="s">
        <v>3141</v>
      </c>
      <c r="C1485" t="s">
        <v>1097</v>
      </c>
    </row>
    <row r="1486" spans="1:3" x14ac:dyDescent="0.3">
      <c r="A1486" t="s">
        <v>607</v>
      </c>
      <c r="B1486" t="s">
        <v>3141</v>
      </c>
      <c r="C1486" t="s">
        <v>1098</v>
      </c>
    </row>
    <row r="1487" spans="1:3" x14ac:dyDescent="0.3">
      <c r="A1487" t="s">
        <v>608</v>
      </c>
      <c r="B1487" t="s">
        <v>3141</v>
      </c>
      <c r="C1487" t="s">
        <v>1099</v>
      </c>
    </row>
    <row r="1488" spans="1:3" x14ac:dyDescent="0.3">
      <c r="A1488" t="s">
        <v>609</v>
      </c>
      <c r="B1488" t="s">
        <v>3142</v>
      </c>
      <c r="C1488" t="s">
        <v>1100</v>
      </c>
    </row>
    <row r="1489" spans="1:3" x14ac:dyDescent="0.3">
      <c r="A1489" t="s">
        <v>610</v>
      </c>
      <c r="B1489" t="s">
        <v>3142</v>
      </c>
      <c r="C1489" t="s">
        <v>1101</v>
      </c>
    </row>
    <row r="1490" spans="1:3" x14ac:dyDescent="0.3">
      <c r="A1490" t="s">
        <v>611</v>
      </c>
      <c r="B1490" t="s">
        <v>3142</v>
      </c>
      <c r="C1490" t="s">
        <v>1102</v>
      </c>
    </row>
    <row r="1491" spans="1:3" x14ac:dyDescent="0.3">
      <c r="A1491" t="s">
        <v>612</v>
      </c>
      <c r="B1491" t="s">
        <v>3142</v>
      </c>
      <c r="C1491" t="s">
        <v>75</v>
      </c>
    </row>
    <row r="1492" spans="1:3" x14ac:dyDescent="0.3">
      <c r="A1492" t="s">
        <v>613</v>
      </c>
      <c r="B1492" t="s">
        <v>3142</v>
      </c>
      <c r="C1492" t="s">
        <v>1103</v>
      </c>
    </row>
    <row r="1493" spans="1:3" x14ac:dyDescent="0.3">
      <c r="A1493" t="s">
        <v>614</v>
      </c>
      <c r="B1493" t="s">
        <v>3142</v>
      </c>
      <c r="C1493" t="s">
        <v>1104</v>
      </c>
    </row>
    <row r="1494" spans="1:3" x14ac:dyDescent="0.3">
      <c r="A1494" t="s">
        <v>615</v>
      </c>
      <c r="B1494" t="s">
        <v>3142</v>
      </c>
      <c r="C1494" t="s">
        <v>1105</v>
      </c>
    </row>
    <row r="1495" spans="1:3" x14ac:dyDescent="0.3">
      <c r="A1495" t="s">
        <v>616</v>
      </c>
      <c r="B1495" t="s">
        <v>3142</v>
      </c>
      <c r="C1495" t="s">
        <v>73</v>
      </c>
    </row>
    <row r="1496" spans="1:3" x14ac:dyDescent="0.3">
      <c r="A1496" t="s">
        <v>617</v>
      </c>
      <c r="B1496" t="s">
        <v>3142</v>
      </c>
      <c r="C1496" t="s">
        <v>1106</v>
      </c>
    </row>
    <row r="1497" spans="1:3" x14ac:dyDescent="0.3">
      <c r="A1497" t="s">
        <v>618</v>
      </c>
      <c r="B1497" t="s">
        <v>3142</v>
      </c>
      <c r="C1497" t="s">
        <v>74</v>
      </c>
    </row>
    <row r="1498" spans="1:3" x14ac:dyDescent="0.3">
      <c r="A1498" t="s">
        <v>619</v>
      </c>
      <c r="B1498" t="s">
        <v>3142</v>
      </c>
      <c r="C1498" t="s">
        <v>1107</v>
      </c>
    </row>
    <row r="1499" spans="1:3" x14ac:dyDescent="0.3">
      <c r="A1499" t="s">
        <v>620</v>
      </c>
      <c r="B1499" t="s">
        <v>3142</v>
      </c>
      <c r="C1499" t="s">
        <v>1108</v>
      </c>
    </row>
    <row r="1500" spans="1:3" x14ac:dyDescent="0.3">
      <c r="A1500" t="s">
        <v>621</v>
      </c>
      <c r="B1500" t="s">
        <v>3142</v>
      </c>
      <c r="C1500" t="s">
        <v>1109</v>
      </c>
    </row>
    <row r="1501" spans="1:3" x14ac:dyDescent="0.3">
      <c r="B1501" s="27"/>
      <c r="C1501"/>
    </row>
    <row r="1502" spans="1:3" x14ac:dyDescent="0.3">
      <c r="B1502" s="27"/>
      <c r="C1502"/>
    </row>
    <row r="1503" spans="1:3" x14ac:dyDescent="0.3">
      <c r="B1503" s="27"/>
      <c r="C1503"/>
    </row>
    <row r="1504" spans="1:3" x14ac:dyDescent="0.3">
      <c r="B1504" s="27"/>
      <c r="C1504"/>
    </row>
    <row r="1505" spans="2:3" x14ac:dyDescent="0.3">
      <c r="B1505" s="27"/>
      <c r="C1505"/>
    </row>
    <row r="1506" spans="2:3" x14ac:dyDescent="0.3">
      <c r="B1506" s="27"/>
      <c r="C1506"/>
    </row>
    <row r="1507" spans="2:3" x14ac:dyDescent="0.3">
      <c r="B1507" s="27"/>
      <c r="C1507"/>
    </row>
    <row r="1508" spans="2:3" x14ac:dyDescent="0.3">
      <c r="B1508" s="27"/>
      <c r="C1508"/>
    </row>
    <row r="1509" spans="2:3" x14ac:dyDescent="0.3">
      <c r="B1509" s="27"/>
      <c r="C1509"/>
    </row>
    <row r="1510" spans="2:3" x14ac:dyDescent="0.3">
      <c r="B1510" s="27"/>
      <c r="C1510"/>
    </row>
    <row r="1511" spans="2:3" x14ac:dyDescent="0.3">
      <c r="B1511" s="27"/>
      <c r="C1511"/>
    </row>
    <row r="1512" spans="2:3" x14ac:dyDescent="0.3">
      <c r="B1512" s="27"/>
      <c r="C1512"/>
    </row>
    <row r="1513" spans="2:3" x14ac:dyDescent="0.3">
      <c r="B1513" s="27"/>
      <c r="C1513"/>
    </row>
    <row r="1514" spans="2:3" x14ac:dyDescent="0.3">
      <c r="B1514" s="27"/>
      <c r="C1514"/>
    </row>
    <row r="1515" spans="2:3" x14ac:dyDescent="0.3">
      <c r="B1515" s="27"/>
      <c r="C1515"/>
    </row>
    <row r="1516" spans="2:3" x14ac:dyDescent="0.3">
      <c r="B1516" s="27"/>
      <c r="C1516"/>
    </row>
    <row r="1517" spans="2:3" x14ac:dyDescent="0.3">
      <c r="B1517" s="27"/>
      <c r="C1517"/>
    </row>
    <row r="1518" spans="2:3" x14ac:dyDescent="0.3">
      <c r="B1518" s="27"/>
      <c r="C1518"/>
    </row>
    <row r="1519" spans="2:3" x14ac:dyDescent="0.3">
      <c r="B1519" s="27"/>
      <c r="C1519"/>
    </row>
    <row r="1520" spans="2:3" x14ac:dyDescent="0.3">
      <c r="B1520" s="27"/>
      <c r="C1520"/>
    </row>
    <row r="1521" spans="2:3" x14ac:dyDescent="0.3">
      <c r="B1521" s="27"/>
      <c r="C1521"/>
    </row>
    <row r="1522" spans="2:3" x14ac:dyDescent="0.3">
      <c r="B1522" s="27"/>
      <c r="C1522"/>
    </row>
    <row r="1523" spans="2:3" x14ac:dyDescent="0.3">
      <c r="B1523" s="27"/>
      <c r="C1523"/>
    </row>
    <row r="1524" spans="2:3" x14ac:dyDescent="0.3">
      <c r="B1524" s="27"/>
      <c r="C1524"/>
    </row>
    <row r="1525" spans="2:3" x14ac:dyDescent="0.3">
      <c r="B1525" s="27"/>
      <c r="C1525"/>
    </row>
    <row r="1526" spans="2:3" x14ac:dyDescent="0.3">
      <c r="B1526" s="27"/>
      <c r="C1526"/>
    </row>
    <row r="1527" spans="2:3" x14ac:dyDescent="0.3">
      <c r="B1527" s="27"/>
      <c r="C1527"/>
    </row>
    <row r="1528" spans="2:3" x14ac:dyDescent="0.3">
      <c r="B1528" s="27"/>
      <c r="C1528"/>
    </row>
    <row r="1529" spans="2:3" x14ac:dyDescent="0.3">
      <c r="B1529" s="27"/>
      <c r="C1529"/>
    </row>
    <row r="1530" spans="2:3" x14ac:dyDescent="0.3">
      <c r="B1530" s="27"/>
      <c r="C1530"/>
    </row>
    <row r="1531" spans="2:3" x14ac:dyDescent="0.3">
      <c r="B1531" s="27"/>
      <c r="C1531"/>
    </row>
    <row r="1532" spans="2:3" x14ac:dyDescent="0.3">
      <c r="B1532" s="27"/>
      <c r="C1532"/>
    </row>
    <row r="1533" spans="2:3" x14ac:dyDescent="0.3">
      <c r="B1533" s="27"/>
      <c r="C1533"/>
    </row>
    <row r="1534" spans="2:3" x14ac:dyDescent="0.3">
      <c r="B1534" s="27"/>
      <c r="C1534"/>
    </row>
    <row r="1535" spans="2:3" x14ac:dyDescent="0.3">
      <c r="B1535" s="27"/>
      <c r="C1535"/>
    </row>
    <row r="1536" spans="2:3" x14ac:dyDescent="0.3">
      <c r="B1536" s="27"/>
      <c r="C1536"/>
    </row>
    <row r="1537" spans="2:3" x14ac:dyDescent="0.3">
      <c r="B1537" s="27"/>
      <c r="C1537"/>
    </row>
    <row r="1538" spans="2:3" x14ac:dyDescent="0.3">
      <c r="B1538" s="27"/>
      <c r="C1538"/>
    </row>
    <row r="1539" spans="2:3" x14ac:dyDescent="0.3">
      <c r="B1539" s="27"/>
      <c r="C1539"/>
    </row>
    <row r="1540" spans="2:3" x14ac:dyDescent="0.3">
      <c r="B1540" s="27"/>
      <c r="C1540"/>
    </row>
    <row r="1541" spans="2:3" x14ac:dyDescent="0.3">
      <c r="B1541" s="27"/>
      <c r="C1541"/>
    </row>
    <row r="1542" spans="2:3" x14ac:dyDescent="0.3">
      <c r="B1542" s="27"/>
      <c r="C1542"/>
    </row>
    <row r="1543" spans="2:3" x14ac:dyDescent="0.3">
      <c r="B1543" s="27"/>
      <c r="C1543"/>
    </row>
    <row r="1544" spans="2:3" x14ac:dyDescent="0.3">
      <c r="B1544" s="27"/>
      <c r="C1544"/>
    </row>
    <row r="1545" spans="2:3" x14ac:dyDescent="0.3">
      <c r="B1545" s="27"/>
      <c r="C1545"/>
    </row>
    <row r="1546" spans="2:3" x14ac:dyDescent="0.3">
      <c r="B1546" s="27"/>
      <c r="C1546"/>
    </row>
    <row r="1547" spans="2:3" x14ac:dyDescent="0.3">
      <c r="B1547" s="27"/>
      <c r="C1547"/>
    </row>
    <row r="1548" spans="2:3" x14ac:dyDescent="0.3">
      <c r="B1548" s="27"/>
      <c r="C1548"/>
    </row>
    <row r="1549" spans="2:3" x14ac:dyDescent="0.3">
      <c r="B1549" s="27"/>
      <c r="C1549"/>
    </row>
    <row r="1550" spans="2:3" x14ac:dyDescent="0.3">
      <c r="B1550" s="27"/>
      <c r="C1550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P102"/>
  <sheetViews>
    <sheetView zoomScaleNormal="100" workbookViewId="0"/>
  </sheetViews>
  <sheetFormatPr defaultRowHeight="16.2" x14ac:dyDescent="0.3"/>
  <cols>
    <col min="5" max="5" width="11.88671875" bestFit="1" customWidth="1"/>
  </cols>
  <sheetData>
    <row r="1" spans="1:16" x14ac:dyDescent="0.3">
      <c r="A1" t="s">
        <v>10</v>
      </c>
      <c r="B1" t="s">
        <v>29</v>
      </c>
      <c r="E1" t="s">
        <v>34</v>
      </c>
      <c r="F1" t="s">
        <v>35</v>
      </c>
      <c r="I1" t="s">
        <v>8</v>
      </c>
      <c r="J1" t="s">
        <v>10</v>
      </c>
      <c r="K1" t="s">
        <v>9</v>
      </c>
      <c r="N1" t="s">
        <v>53</v>
      </c>
      <c r="O1" t="s">
        <v>54</v>
      </c>
      <c r="P1" t="s">
        <v>55</v>
      </c>
    </row>
    <row r="2" spans="1:16" x14ac:dyDescent="0.3">
      <c r="A2" t="s">
        <v>36</v>
      </c>
      <c r="B2" t="s">
        <v>36</v>
      </c>
      <c r="E2" t="s">
        <v>36</v>
      </c>
      <c r="F2" t="s">
        <v>36</v>
      </c>
      <c r="J2" t="s">
        <v>36</v>
      </c>
      <c r="K2" t="s">
        <v>36</v>
      </c>
      <c r="O2" t="s">
        <v>36</v>
      </c>
      <c r="P2" t="s">
        <v>36</v>
      </c>
    </row>
    <row r="3" spans="1:16" x14ac:dyDescent="0.3">
      <c r="A3" t="s">
        <v>36</v>
      </c>
      <c r="B3" t="s">
        <v>36</v>
      </c>
      <c r="J3" t="s">
        <v>36</v>
      </c>
      <c r="K3" t="s">
        <v>36</v>
      </c>
      <c r="O3" t="s">
        <v>36</v>
      </c>
      <c r="P3" t="s">
        <v>36</v>
      </c>
    </row>
    <row r="4" spans="1:16" x14ac:dyDescent="0.3">
      <c r="A4" t="s">
        <v>36</v>
      </c>
      <c r="B4" t="s">
        <v>36</v>
      </c>
      <c r="J4" t="s">
        <v>36</v>
      </c>
      <c r="K4" t="s">
        <v>36</v>
      </c>
    </row>
    <row r="5" spans="1:16" x14ac:dyDescent="0.3">
      <c r="A5" t="s">
        <v>36</v>
      </c>
      <c r="B5" t="s">
        <v>36</v>
      </c>
      <c r="J5" t="s">
        <v>36</v>
      </c>
      <c r="K5" t="s">
        <v>36</v>
      </c>
    </row>
    <row r="6" spans="1:16" x14ac:dyDescent="0.3">
      <c r="A6" t="s">
        <v>36</v>
      </c>
      <c r="B6" t="s">
        <v>36</v>
      </c>
      <c r="J6" t="s">
        <v>36</v>
      </c>
      <c r="K6" t="s">
        <v>36</v>
      </c>
    </row>
    <row r="7" spans="1:16" x14ac:dyDescent="0.3">
      <c r="A7" t="s">
        <v>36</v>
      </c>
      <c r="B7" t="s">
        <v>36</v>
      </c>
      <c r="J7" t="s">
        <v>36</v>
      </c>
      <c r="K7" t="s">
        <v>36</v>
      </c>
    </row>
    <row r="8" spans="1:16" x14ac:dyDescent="0.3">
      <c r="A8" t="s">
        <v>36</v>
      </c>
      <c r="B8" t="s">
        <v>36</v>
      </c>
      <c r="J8" t="s">
        <v>36</v>
      </c>
      <c r="K8" t="s">
        <v>36</v>
      </c>
    </row>
    <row r="9" spans="1:16" x14ac:dyDescent="0.3">
      <c r="A9" t="s">
        <v>36</v>
      </c>
      <c r="B9" t="s">
        <v>36</v>
      </c>
      <c r="J9" t="s">
        <v>36</v>
      </c>
      <c r="K9" t="s">
        <v>36</v>
      </c>
    </row>
    <row r="10" spans="1:16" x14ac:dyDescent="0.3">
      <c r="A10" t="s">
        <v>36</v>
      </c>
      <c r="B10" t="s">
        <v>36</v>
      </c>
      <c r="J10" t="s">
        <v>36</v>
      </c>
      <c r="K10" t="s">
        <v>36</v>
      </c>
    </row>
    <row r="11" spans="1:16" x14ac:dyDescent="0.3">
      <c r="A11" t="s">
        <v>36</v>
      </c>
      <c r="B11" t="s">
        <v>36</v>
      </c>
      <c r="J11" t="s">
        <v>36</v>
      </c>
      <c r="K11" t="s">
        <v>36</v>
      </c>
    </row>
    <row r="12" spans="1:16" x14ac:dyDescent="0.3">
      <c r="A12" t="s">
        <v>36</v>
      </c>
      <c r="B12" t="s">
        <v>36</v>
      </c>
      <c r="J12" t="s">
        <v>36</v>
      </c>
      <c r="K12" t="s">
        <v>36</v>
      </c>
    </row>
    <row r="13" spans="1:16" x14ac:dyDescent="0.3">
      <c r="A13" t="s">
        <v>36</v>
      </c>
      <c r="B13" t="s">
        <v>36</v>
      </c>
      <c r="J13" t="s">
        <v>36</v>
      </c>
      <c r="K13" t="s">
        <v>36</v>
      </c>
    </row>
    <row r="14" spans="1:16" x14ac:dyDescent="0.3">
      <c r="A14" t="s">
        <v>36</v>
      </c>
      <c r="B14" t="s">
        <v>36</v>
      </c>
      <c r="J14" t="s">
        <v>36</v>
      </c>
      <c r="K14" t="s">
        <v>36</v>
      </c>
    </row>
    <row r="15" spans="1:16" x14ac:dyDescent="0.3">
      <c r="A15" t="s">
        <v>36</v>
      </c>
      <c r="B15" t="s">
        <v>36</v>
      </c>
      <c r="J15" t="s">
        <v>36</v>
      </c>
      <c r="K15" t="s">
        <v>36</v>
      </c>
    </row>
    <row r="16" spans="1:16" x14ac:dyDescent="0.3">
      <c r="A16" t="s">
        <v>36</v>
      </c>
      <c r="B16" t="s">
        <v>36</v>
      </c>
      <c r="J16" t="s">
        <v>36</v>
      </c>
      <c r="K16" t="s">
        <v>36</v>
      </c>
    </row>
    <row r="17" spans="1:11" x14ac:dyDescent="0.3">
      <c r="A17" t="s">
        <v>36</v>
      </c>
      <c r="B17" t="s">
        <v>36</v>
      </c>
      <c r="J17" t="s">
        <v>36</v>
      </c>
      <c r="K17" t="s">
        <v>36</v>
      </c>
    </row>
    <row r="18" spans="1:11" x14ac:dyDescent="0.3">
      <c r="A18" t="s">
        <v>36</v>
      </c>
      <c r="B18" t="s">
        <v>36</v>
      </c>
      <c r="J18" t="s">
        <v>36</v>
      </c>
      <c r="K18" t="s">
        <v>36</v>
      </c>
    </row>
    <row r="19" spans="1:11" x14ac:dyDescent="0.3">
      <c r="A19" t="s">
        <v>36</v>
      </c>
      <c r="B19" t="s">
        <v>36</v>
      </c>
      <c r="J19" t="s">
        <v>36</v>
      </c>
      <c r="K19" t="s">
        <v>36</v>
      </c>
    </row>
    <row r="20" spans="1:11" x14ac:dyDescent="0.3">
      <c r="A20" t="s">
        <v>36</v>
      </c>
      <c r="B20" t="s">
        <v>36</v>
      </c>
      <c r="J20" t="s">
        <v>36</v>
      </c>
      <c r="K20" t="s">
        <v>36</v>
      </c>
    </row>
    <row r="21" spans="1:11" x14ac:dyDescent="0.3">
      <c r="A21" t="s">
        <v>36</v>
      </c>
      <c r="B21" t="s">
        <v>36</v>
      </c>
      <c r="J21" t="s">
        <v>36</v>
      </c>
      <c r="K21" t="s">
        <v>36</v>
      </c>
    </row>
    <row r="22" spans="1:11" x14ac:dyDescent="0.3">
      <c r="A22" t="s">
        <v>36</v>
      </c>
      <c r="B22" t="s">
        <v>36</v>
      </c>
      <c r="J22" t="s">
        <v>36</v>
      </c>
      <c r="K22" t="s">
        <v>36</v>
      </c>
    </row>
    <row r="23" spans="1:11" x14ac:dyDescent="0.3">
      <c r="A23" t="s">
        <v>36</v>
      </c>
      <c r="B23" t="s">
        <v>36</v>
      </c>
      <c r="J23" t="s">
        <v>36</v>
      </c>
      <c r="K23" t="s">
        <v>36</v>
      </c>
    </row>
    <row r="24" spans="1:11" x14ac:dyDescent="0.3">
      <c r="A24" t="s">
        <v>36</v>
      </c>
      <c r="B24" t="s">
        <v>36</v>
      </c>
      <c r="J24" t="s">
        <v>36</v>
      </c>
      <c r="K24" t="s">
        <v>36</v>
      </c>
    </row>
    <row r="25" spans="1:11" x14ac:dyDescent="0.3">
      <c r="A25" t="s">
        <v>36</v>
      </c>
      <c r="B25" t="s">
        <v>36</v>
      </c>
      <c r="J25" t="s">
        <v>36</v>
      </c>
      <c r="K25" t="s">
        <v>36</v>
      </c>
    </row>
    <row r="26" spans="1:11" x14ac:dyDescent="0.3">
      <c r="A26" t="s">
        <v>36</v>
      </c>
      <c r="B26" t="s">
        <v>36</v>
      </c>
      <c r="J26" t="s">
        <v>36</v>
      </c>
      <c r="K26" t="s">
        <v>36</v>
      </c>
    </row>
    <row r="27" spans="1:11" x14ac:dyDescent="0.3">
      <c r="A27" t="s">
        <v>36</v>
      </c>
      <c r="B27" t="s">
        <v>36</v>
      </c>
      <c r="J27" t="s">
        <v>36</v>
      </c>
      <c r="K27" t="s">
        <v>36</v>
      </c>
    </row>
    <row r="28" spans="1:11" x14ac:dyDescent="0.3">
      <c r="A28" t="s">
        <v>36</v>
      </c>
      <c r="B28" t="s">
        <v>36</v>
      </c>
      <c r="J28" t="s">
        <v>36</v>
      </c>
      <c r="K28" t="s">
        <v>36</v>
      </c>
    </row>
    <row r="29" spans="1:11" x14ac:dyDescent="0.3">
      <c r="A29" t="s">
        <v>36</v>
      </c>
      <c r="B29" t="s">
        <v>36</v>
      </c>
      <c r="J29" t="s">
        <v>36</v>
      </c>
      <c r="K29" t="s">
        <v>36</v>
      </c>
    </row>
    <row r="30" spans="1:11" x14ac:dyDescent="0.3">
      <c r="A30" t="s">
        <v>36</v>
      </c>
      <c r="B30" t="s">
        <v>36</v>
      </c>
      <c r="J30" t="s">
        <v>36</v>
      </c>
      <c r="K30" t="s">
        <v>36</v>
      </c>
    </row>
    <row r="31" spans="1:11" x14ac:dyDescent="0.3">
      <c r="A31" t="s">
        <v>36</v>
      </c>
      <c r="B31" t="s">
        <v>36</v>
      </c>
      <c r="J31" t="s">
        <v>36</v>
      </c>
      <c r="K31" t="s">
        <v>36</v>
      </c>
    </row>
    <row r="32" spans="1:11" x14ac:dyDescent="0.3">
      <c r="A32" t="s">
        <v>36</v>
      </c>
      <c r="B32" t="s">
        <v>36</v>
      </c>
      <c r="J32" t="s">
        <v>36</v>
      </c>
      <c r="K32" t="s">
        <v>36</v>
      </c>
    </row>
    <row r="33" spans="1:11" x14ac:dyDescent="0.3">
      <c r="A33" t="s">
        <v>36</v>
      </c>
      <c r="B33" t="s">
        <v>36</v>
      </c>
      <c r="J33" t="s">
        <v>36</v>
      </c>
      <c r="K33" t="s">
        <v>36</v>
      </c>
    </row>
    <row r="34" spans="1:11" x14ac:dyDescent="0.3">
      <c r="A34" t="s">
        <v>36</v>
      </c>
      <c r="B34" t="s">
        <v>36</v>
      </c>
      <c r="J34" t="s">
        <v>36</v>
      </c>
      <c r="K34" t="s">
        <v>36</v>
      </c>
    </row>
    <row r="35" spans="1:11" x14ac:dyDescent="0.3">
      <c r="A35" t="s">
        <v>36</v>
      </c>
      <c r="B35" t="s">
        <v>36</v>
      </c>
      <c r="J35" t="s">
        <v>36</v>
      </c>
      <c r="K35" t="s">
        <v>36</v>
      </c>
    </row>
    <row r="36" spans="1:11" x14ac:dyDescent="0.3">
      <c r="A36" t="s">
        <v>36</v>
      </c>
      <c r="B36" t="s">
        <v>36</v>
      </c>
      <c r="J36" t="s">
        <v>36</v>
      </c>
      <c r="K36" t="s">
        <v>36</v>
      </c>
    </row>
    <row r="37" spans="1:11" x14ac:dyDescent="0.3">
      <c r="A37" t="s">
        <v>36</v>
      </c>
      <c r="B37" t="s">
        <v>36</v>
      </c>
      <c r="J37" t="s">
        <v>36</v>
      </c>
      <c r="K37" t="s">
        <v>36</v>
      </c>
    </row>
    <row r="38" spans="1:11" x14ac:dyDescent="0.3">
      <c r="A38" t="s">
        <v>36</v>
      </c>
      <c r="B38" t="s">
        <v>36</v>
      </c>
      <c r="J38" t="s">
        <v>36</v>
      </c>
      <c r="K38" t="s">
        <v>36</v>
      </c>
    </row>
    <row r="39" spans="1:11" x14ac:dyDescent="0.3">
      <c r="A39" t="s">
        <v>36</v>
      </c>
      <c r="B39" t="s">
        <v>36</v>
      </c>
      <c r="J39" t="s">
        <v>36</v>
      </c>
      <c r="K39" t="s">
        <v>36</v>
      </c>
    </row>
    <row r="40" spans="1:11" x14ac:dyDescent="0.3">
      <c r="A40" t="s">
        <v>36</v>
      </c>
      <c r="B40" t="s">
        <v>36</v>
      </c>
      <c r="J40" t="s">
        <v>36</v>
      </c>
      <c r="K40" t="s">
        <v>36</v>
      </c>
    </row>
    <row r="41" spans="1:11" x14ac:dyDescent="0.3">
      <c r="A41" t="s">
        <v>36</v>
      </c>
      <c r="B41" t="s">
        <v>36</v>
      </c>
      <c r="J41" t="s">
        <v>36</v>
      </c>
      <c r="K41" t="s">
        <v>36</v>
      </c>
    </row>
    <row r="42" spans="1:11" x14ac:dyDescent="0.3">
      <c r="A42" t="s">
        <v>36</v>
      </c>
      <c r="B42" t="s">
        <v>36</v>
      </c>
      <c r="J42" t="s">
        <v>36</v>
      </c>
      <c r="K42" t="s">
        <v>36</v>
      </c>
    </row>
    <row r="43" spans="1:11" x14ac:dyDescent="0.3">
      <c r="A43" t="s">
        <v>36</v>
      </c>
      <c r="B43" t="s">
        <v>36</v>
      </c>
      <c r="J43" t="s">
        <v>36</v>
      </c>
      <c r="K43" t="s">
        <v>36</v>
      </c>
    </row>
    <row r="44" spans="1:11" x14ac:dyDescent="0.3">
      <c r="A44" t="s">
        <v>36</v>
      </c>
      <c r="B44" t="s">
        <v>36</v>
      </c>
      <c r="J44" t="s">
        <v>36</v>
      </c>
      <c r="K44" t="s">
        <v>36</v>
      </c>
    </row>
    <row r="45" spans="1:11" x14ac:dyDescent="0.3">
      <c r="A45" t="s">
        <v>36</v>
      </c>
      <c r="B45" t="s">
        <v>36</v>
      </c>
      <c r="J45" t="s">
        <v>36</v>
      </c>
      <c r="K45" t="s">
        <v>36</v>
      </c>
    </row>
    <row r="46" spans="1:11" x14ac:dyDescent="0.3">
      <c r="A46" t="s">
        <v>36</v>
      </c>
      <c r="B46" t="s">
        <v>36</v>
      </c>
      <c r="J46" t="s">
        <v>36</v>
      </c>
      <c r="K46" t="s">
        <v>36</v>
      </c>
    </row>
    <row r="47" spans="1:11" x14ac:dyDescent="0.3">
      <c r="A47" t="s">
        <v>36</v>
      </c>
      <c r="B47" t="s">
        <v>36</v>
      </c>
      <c r="J47" t="s">
        <v>36</v>
      </c>
      <c r="K47" t="s">
        <v>36</v>
      </c>
    </row>
    <row r="48" spans="1:11" x14ac:dyDescent="0.3">
      <c r="A48" t="s">
        <v>36</v>
      </c>
      <c r="B48" t="s">
        <v>36</v>
      </c>
      <c r="J48" t="s">
        <v>36</v>
      </c>
      <c r="K48" t="s">
        <v>36</v>
      </c>
    </row>
    <row r="49" spans="1:11" x14ac:dyDescent="0.3">
      <c r="A49" t="s">
        <v>36</v>
      </c>
      <c r="B49" t="s">
        <v>36</v>
      </c>
      <c r="J49" t="s">
        <v>36</v>
      </c>
      <c r="K49" t="s">
        <v>36</v>
      </c>
    </row>
    <row r="50" spans="1:11" x14ac:dyDescent="0.3">
      <c r="A50" t="s">
        <v>36</v>
      </c>
      <c r="B50" t="s">
        <v>36</v>
      </c>
      <c r="J50" t="s">
        <v>36</v>
      </c>
      <c r="K50" t="s">
        <v>36</v>
      </c>
    </row>
    <row r="51" spans="1:11" x14ac:dyDescent="0.3">
      <c r="A51" t="s">
        <v>36</v>
      </c>
      <c r="B51" t="s">
        <v>36</v>
      </c>
      <c r="J51" t="s">
        <v>36</v>
      </c>
      <c r="K51" t="s">
        <v>36</v>
      </c>
    </row>
    <row r="52" spans="1:11" x14ac:dyDescent="0.3">
      <c r="A52" t="s">
        <v>36</v>
      </c>
      <c r="B52" t="s">
        <v>36</v>
      </c>
      <c r="J52" t="s">
        <v>36</v>
      </c>
      <c r="K52" t="s">
        <v>36</v>
      </c>
    </row>
    <row r="53" spans="1:11" x14ac:dyDescent="0.3">
      <c r="A53" t="s">
        <v>36</v>
      </c>
      <c r="B53" t="s">
        <v>36</v>
      </c>
      <c r="J53" t="s">
        <v>36</v>
      </c>
      <c r="K53" t="s">
        <v>36</v>
      </c>
    </row>
    <row r="54" spans="1:11" x14ac:dyDescent="0.3">
      <c r="A54" t="s">
        <v>36</v>
      </c>
      <c r="B54" t="s">
        <v>36</v>
      </c>
      <c r="J54" t="s">
        <v>36</v>
      </c>
      <c r="K54" t="s">
        <v>36</v>
      </c>
    </row>
    <row r="55" spans="1:11" x14ac:dyDescent="0.3">
      <c r="A55" t="s">
        <v>36</v>
      </c>
      <c r="B55" t="s">
        <v>36</v>
      </c>
      <c r="J55" t="s">
        <v>36</v>
      </c>
      <c r="K55" t="s">
        <v>36</v>
      </c>
    </row>
    <row r="56" spans="1:11" x14ac:dyDescent="0.3">
      <c r="A56" t="s">
        <v>36</v>
      </c>
      <c r="B56" t="s">
        <v>36</v>
      </c>
      <c r="J56" t="s">
        <v>36</v>
      </c>
      <c r="K56" t="s">
        <v>36</v>
      </c>
    </row>
    <row r="57" spans="1:11" x14ac:dyDescent="0.3">
      <c r="A57" t="s">
        <v>36</v>
      </c>
      <c r="B57" t="s">
        <v>36</v>
      </c>
      <c r="J57" t="s">
        <v>36</v>
      </c>
      <c r="K57" t="s">
        <v>36</v>
      </c>
    </row>
    <row r="58" spans="1:11" x14ac:dyDescent="0.3">
      <c r="A58" t="s">
        <v>36</v>
      </c>
      <c r="B58" t="s">
        <v>36</v>
      </c>
      <c r="J58" t="s">
        <v>36</v>
      </c>
      <c r="K58" t="s">
        <v>36</v>
      </c>
    </row>
    <row r="59" spans="1:11" x14ac:dyDescent="0.3">
      <c r="A59" t="s">
        <v>36</v>
      </c>
      <c r="B59" t="s">
        <v>36</v>
      </c>
      <c r="J59" t="s">
        <v>36</v>
      </c>
      <c r="K59" t="s">
        <v>36</v>
      </c>
    </row>
    <row r="60" spans="1:11" x14ac:dyDescent="0.3">
      <c r="A60" t="s">
        <v>36</v>
      </c>
      <c r="B60" t="s">
        <v>36</v>
      </c>
      <c r="J60" t="s">
        <v>36</v>
      </c>
      <c r="K60" t="s">
        <v>36</v>
      </c>
    </row>
    <row r="61" spans="1:11" x14ac:dyDescent="0.3">
      <c r="A61" t="s">
        <v>36</v>
      </c>
      <c r="B61" t="s">
        <v>36</v>
      </c>
      <c r="J61" t="s">
        <v>36</v>
      </c>
      <c r="K61" t="s">
        <v>36</v>
      </c>
    </row>
    <row r="62" spans="1:11" x14ac:dyDescent="0.3">
      <c r="A62" t="s">
        <v>36</v>
      </c>
      <c r="B62" t="s">
        <v>36</v>
      </c>
      <c r="J62" t="s">
        <v>36</v>
      </c>
      <c r="K62" t="s">
        <v>36</v>
      </c>
    </row>
    <row r="63" spans="1:11" x14ac:dyDescent="0.3">
      <c r="A63" t="s">
        <v>36</v>
      </c>
      <c r="B63" t="s">
        <v>36</v>
      </c>
      <c r="J63" t="s">
        <v>36</v>
      </c>
      <c r="K63" t="s">
        <v>36</v>
      </c>
    </row>
    <row r="64" spans="1:11" x14ac:dyDescent="0.3">
      <c r="A64" t="s">
        <v>36</v>
      </c>
      <c r="B64" t="s">
        <v>36</v>
      </c>
      <c r="J64" t="s">
        <v>36</v>
      </c>
      <c r="K64" t="s">
        <v>36</v>
      </c>
    </row>
    <row r="65" spans="1:11" x14ac:dyDescent="0.3">
      <c r="A65" t="s">
        <v>36</v>
      </c>
      <c r="B65" t="s">
        <v>36</v>
      </c>
      <c r="J65" t="s">
        <v>36</v>
      </c>
      <c r="K65" t="s">
        <v>36</v>
      </c>
    </row>
    <row r="66" spans="1:11" x14ac:dyDescent="0.3">
      <c r="A66" t="s">
        <v>36</v>
      </c>
      <c r="B66" t="s">
        <v>36</v>
      </c>
      <c r="J66" t="s">
        <v>36</v>
      </c>
      <c r="K66" t="s">
        <v>36</v>
      </c>
    </row>
    <row r="67" spans="1:11" x14ac:dyDescent="0.3">
      <c r="A67" t="s">
        <v>36</v>
      </c>
      <c r="B67" t="s">
        <v>36</v>
      </c>
      <c r="J67" t="s">
        <v>36</v>
      </c>
      <c r="K67" t="s">
        <v>36</v>
      </c>
    </row>
    <row r="68" spans="1:11" x14ac:dyDescent="0.3">
      <c r="A68" t="s">
        <v>36</v>
      </c>
      <c r="B68" t="s">
        <v>36</v>
      </c>
      <c r="J68" t="s">
        <v>36</v>
      </c>
      <c r="K68" t="s">
        <v>36</v>
      </c>
    </row>
    <row r="69" spans="1:11" x14ac:dyDescent="0.3">
      <c r="A69" t="s">
        <v>36</v>
      </c>
      <c r="B69" t="s">
        <v>36</v>
      </c>
      <c r="J69" t="s">
        <v>36</v>
      </c>
      <c r="K69" t="s">
        <v>36</v>
      </c>
    </row>
    <row r="70" spans="1:11" x14ac:dyDescent="0.3">
      <c r="A70" t="s">
        <v>36</v>
      </c>
      <c r="B70" t="s">
        <v>36</v>
      </c>
      <c r="J70" t="s">
        <v>36</v>
      </c>
      <c r="K70" t="s">
        <v>36</v>
      </c>
    </row>
    <row r="71" spans="1:11" x14ac:dyDescent="0.3">
      <c r="A71" t="s">
        <v>36</v>
      </c>
      <c r="B71" t="s">
        <v>36</v>
      </c>
      <c r="J71" t="s">
        <v>36</v>
      </c>
      <c r="K71" t="s">
        <v>36</v>
      </c>
    </row>
    <row r="72" spans="1:11" x14ac:dyDescent="0.3">
      <c r="A72" t="s">
        <v>36</v>
      </c>
      <c r="B72" t="s">
        <v>36</v>
      </c>
      <c r="J72" t="s">
        <v>36</v>
      </c>
      <c r="K72" t="s">
        <v>36</v>
      </c>
    </row>
    <row r="73" spans="1:11" x14ac:dyDescent="0.3">
      <c r="A73" t="s">
        <v>36</v>
      </c>
      <c r="B73" t="s">
        <v>36</v>
      </c>
      <c r="J73" t="s">
        <v>36</v>
      </c>
      <c r="K73" t="s">
        <v>36</v>
      </c>
    </row>
    <row r="74" spans="1:11" x14ac:dyDescent="0.3">
      <c r="A74" t="s">
        <v>36</v>
      </c>
      <c r="B74" t="s">
        <v>36</v>
      </c>
      <c r="J74" t="s">
        <v>36</v>
      </c>
      <c r="K74" t="s">
        <v>36</v>
      </c>
    </row>
    <row r="75" spans="1:11" x14ac:dyDescent="0.3">
      <c r="A75" t="s">
        <v>36</v>
      </c>
      <c r="B75" t="s">
        <v>36</v>
      </c>
      <c r="J75" t="s">
        <v>36</v>
      </c>
      <c r="K75" t="s">
        <v>36</v>
      </c>
    </row>
    <row r="76" spans="1:11" x14ac:dyDescent="0.3">
      <c r="A76" t="s">
        <v>36</v>
      </c>
      <c r="B76" t="s">
        <v>36</v>
      </c>
      <c r="J76" t="s">
        <v>36</v>
      </c>
      <c r="K76" t="s">
        <v>36</v>
      </c>
    </row>
    <row r="77" spans="1:11" x14ac:dyDescent="0.3">
      <c r="A77" t="s">
        <v>36</v>
      </c>
      <c r="B77" t="s">
        <v>36</v>
      </c>
      <c r="J77" t="s">
        <v>36</v>
      </c>
      <c r="K77" t="s">
        <v>36</v>
      </c>
    </row>
    <row r="78" spans="1:11" x14ac:dyDescent="0.3">
      <c r="A78" t="s">
        <v>36</v>
      </c>
      <c r="B78" t="s">
        <v>36</v>
      </c>
      <c r="J78" t="s">
        <v>36</v>
      </c>
      <c r="K78" t="s">
        <v>36</v>
      </c>
    </row>
    <row r="79" spans="1:11" x14ac:dyDescent="0.3">
      <c r="A79" t="s">
        <v>36</v>
      </c>
      <c r="B79" t="s">
        <v>36</v>
      </c>
      <c r="J79" t="s">
        <v>36</v>
      </c>
      <c r="K79" t="s">
        <v>36</v>
      </c>
    </row>
    <row r="80" spans="1:11" x14ac:dyDescent="0.3">
      <c r="A80" t="s">
        <v>36</v>
      </c>
      <c r="B80" t="s">
        <v>36</v>
      </c>
      <c r="J80" t="s">
        <v>36</v>
      </c>
      <c r="K80" t="s">
        <v>36</v>
      </c>
    </row>
    <row r="81" spans="1:11" x14ac:dyDescent="0.3">
      <c r="A81" t="s">
        <v>36</v>
      </c>
      <c r="B81" t="s">
        <v>36</v>
      </c>
      <c r="J81" t="s">
        <v>36</v>
      </c>
      <c r="K81" t="s">
        <v>36</v>
      </c>
    </row>
    <row r="82" spans="1:11" x14ac:dyDescent="0.3">
      <c r="A82" t="s">
        <v>36</v>
      </c>
      <c r="B82" t="s">
        <v>36</v>
      </c>
      <c r="J82" t="s">
        <v>36</v>
      </c>
      <c r="K82" t="s">
        <v>36</v>
      </c>
    </row>
    <row r="83" spans="1:11" x14ac:dyDescent="0.3">
      <c r="A83" t="s">
        <v>36</v>
      </c>
      <c r="B83" t="s">
        <v>36</v>
      </c>
      <c r="J83" t="s">
        <v>36</v>
      </c>
      <c r="K83" t="s">
        <v>36</v>
      </c>
    </row>
    <row r="84" spans="1:11" x14ac:dyDescent="0.3">
      <c r="A84" t="s">
        <v>36</v>
      </c>
      <c r="B84" t="s">
        <v>36</v>
      </c>
      <c r="J84" t="s">
        <v>36</v>
      </c>
      <c r="K84" t="s">
        <v>36</v>
      </c>
    </row>
    <row r="85" spans="1:11" x14ac:dyDescent="0.3">
      <c r="A85" t="s">
        <v>36</v>
      </c>
      <c r="B85" t="s">
        <v>36</v>
      </c>
      <c r="J85" t="s">
        <v>36</v>
      </c>
      <c r="K85" t="s">
        <v>36</v>
      </c>
    </row>
    <row r="86" spans="1:11" x14ac:dyDescent="0.3">
      <c r="A86" t="s">
        <v>36</v>
      </c>
      <c r="B86" t="s">
        <v>36</v>
      </c>
      <c r="J86" t="s">
        <v>36</v>
      </c>
      <c r="K86" t="s">
        <v>36</v>
      </c>
    </row>
    <row r="87" spans="1:11" x14ac:dyDescent="0.3">
      <c r="A87" t="s">
        <v>36</v>
      </c>
      <c r="B87" t="s">
        <v>36</v>
      </c>
      <c r="J87" t="s">
        <v>36</v>
      </c>
      <c r="K87" t="s">
        <v>36</v>
      </c>
    </row>
    <row r="88" spans="1:11" x14ac:dyDescent="0.3">
      <c r="A88" t="s">
        <v>36</v>
      </c>
      <c r="B88" t="s">
        <v>36</v>
      </c>
      <c r="J88" t="s">
        <v>36</v>
      </c>
      <c r="K88" t="s">
        <v>36</v>
      </c>
    </row>
    <row r="89" spans="1:11" x14ac:dyDescent="0.3">
      <c r="A89" t="s">
        <v>36</v>
      </c>
      <c r="B89" t="s">
        <v>36</v>
      </c>
      <c r="J89" t="s">
        <v>36</v>
      </c>
      <c r="K89" t="s">
        <v>36</v>
      </c>
    </row>
    <row r="90" spans="1:11" x14ac:dyDescent="0.3">
      <c r="A90" t="s">
        <v>36</v>
      </c>
      <c r="B90" t="s">
        <v>36</v>
      </c>
      <c r="J90" t="s">
        <v>36</v>
      </c>
      <c r="K90" t="s">
        <v>36</v>
      </c>
    </row>
    <row r="91" spans="1:11" x14ac:dyDescent="0.3">
      <c r="A91" t="s">
        <v>36</v>
      </c>
      <c r="B91" t="s">
        <v>36</v>
      </c>
      <c r="J91" t="s">
        <v>36</v>
      </c>
      <c r="K91" t="s">
        <v>36</v>
      </c>
    </row>
    <row r="92" spans="1:11" x14ac:dyDescent="0.3">
      <c r="A92" t="s">
        <v>36</v>
      </c>
      <c r="B92" t="s">
        <v>36</v>
      </c>
      <c r="J92" t="s">
        <v>36</v>
      </c>
      <c r="K92" t="s">
        <v>36</v>
      </c>
    </row>
    <row r="93" spans="1:11" x14ac:dyDescent="0.3">
      <c r="A93" t="s">
        <v>36</v>
      </c>
      <c r="B93" t="s">
        <v>36</v>
      </c>
      <c r="J93" t="s">
        <v>36</v>
      </c>
      <c r="K93" t="s">
        <v>36</v>
      </c>
    </row>
    <row r="94" spans="1:11" x14ac:dyDescent="0.3">
      <c r="A94" t="s">
        <v>36</v>
      </c>
      <c r="B94" t="s">
        <v>36</v>
      </c>
      <c r="J94" t="s">
        <v>36</v>
      </c>
      <c r="K94" t="s">
        <v>36</v>
      </c>
    </row>
    <row r="95" spans="1:11" x14ac:dyDescent="0.3">
      <c r="A95" t="s">
        <v>36</v>
      </c>
      <c r="B95" t="s">
        <v>36</v>
      </c>
      <c r="J95" t="s">
        <v>36</v>
      </c>
      <c r="K95" t="s">
        <v>36</v>
      </c>
    </row>
    <row r="96" spans="1:11" x14ac:dyDescent="0.3">
      <c r="A96" t="s">
        <v>36</v>
      </c>
      <c r="B96" t="s">
        <v>36</v>
      </c>
      <c r="J96" t="s">
        <v>36</v>
      </c>
      <c r="K96" t="s">
        <v>36</v>
      </c>
    </row>
    <row r="97" spans="1:11" x14ac:dyDescent="0.3">
      <c r="A97" t="s">
        <v>36</v>
      </c>
      <c r="B97" t="s">
        <v>36</v>
      </c>
      <c r="J97" t="s">
        <v>36</v>
      </c>
      <c r="K97" t="s">
        <v>36</v>
      </c>
    </row>
    <row r="98" spans="1:11" x14ac:dyDescent="0.3">
      <c r="A98" t="s">
        <v>36</v>
      </c>
      <c r="B98" t="s">
        <v>36</v>
      </c>
      <c r="J98" t="s">
        <v>36</v>
      </c>
      <c r="K98" t="s">
        <v>36</v>
      </c>
    </row>
    <row r="99" spans="1:11" x14ac:dyDescent="0.3">
      <c r="A99" t="s">
        <v>36</v>
      </c>
      <c r="B99" t="s">
        <v>36</v>
      </c>
      <c r="J99" t="s">
        <v>36</v>
      </c>
      <c r="K99" t="s">
        <v>36</v>
      </c>
    </row>
    <row r="100" spans="1:11" x14ac:dyDescent="0.3">
      <c r="A100" t="s">
        <v>36</v>
      </c>
      <c r="B100" t="s">
        <v>36</v>
      </c>
      <c r="J100" t="s">
        <v>36</v>
      </c>
      <c r="K100" t="s">
        <v>36</v>
      </c>
    </row>
    <row r="101" spans="1:11" x14ac:dyDescent="0.3">
      <c r="A101" t="s">
        <v>36</v>
      </c>
      <c r="B101" t="s">
        <v>36</v>
      </c>
      <c r="J101" t="s">
        <v>36</v>
      </c>
      <c r="K101" t="s">
        <v>36</v>
      </c>
    </row>
    <row r="102" spans="1:11" s="1" customFormat="1" x14ac:dyDescent="0.3"/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>
    <tabColor rgb="FFFFFF00"/>
  </sheetPr>
  <dimension ref="A1:O113"/>
  <sheetViews>
    <sheetView tabSelected="1" zoomScale="70" zoomScaleNormal="70" workbookViewId="0">
      <selection activeCell="B4" sqref="B4:F4"/>
    </sheetView>
  </sheetViews>
  <sheetFormatPr defaultColWidth="8.88671875" defaultRowHeight="16.2" x14ac:dyDescent="0.3"/>
  <cols>
    <col min="1" max="1" width="8.21875" style="27" customWidth="1"/>
    <col min="2" max="2" width="7.44140625" bestFit="1" customWidth="1"/>
    <col min="3" max="3" width="6.44140625" customWidth="1"/>
    <col min="4" max="4" width="25.44140625" customWidth="1"/>
    <col min="5" max="5" width="10.44140625" bestFit="1" customWidth="1"/>
    <col min="6" max="6" width="12.88671875" customWidth="1"/>
    <col min="7" max="7" width="42.44140625" style="13" bestFit="1" customWidth="1"/>
    <col min="8" max="8" width="12.33203125" bestFit="1" customWidth="1"/>
    <col min="11" max="11" width="9.77734375" bestFit="1" customWidth="1"/>
  </cols>
  <sheetData>
    <row r="1" spans="1:15" ht="300.60000000000002" customHeight="1" x14ac:dyDescent="0.3">
      <c r="B1" s="38"/>
      <c r="C1" s="38"/>
      <c r="D1" s="38"/>
      <c r="E1" s="38"/>
      <c r="F1" s="38"/>
      <c r="G1" s="38"/>
    </row>
    <row r="2" spans="1:15" ht="49.8" x14ac:dyDescent="0.3">
      <c r="A2" s="35" t="s">
        <v>37</v>
      </c>
      <c r="B2" s="36"/>
      <c r="C2" s="36"/>
      <c r="D2" s="36"/>
      <c r="E2" s="36"/>
      <c r="F2" s="36"/>
      <c r="G2" s="36"/>
      <c r="H2" s="36"/>
    </row>
    <row r="3" spans="1:15" ht="21.6" x14ac:dyDescent="0.3">
      <c r="A3" s="28" t="s">
        <v>32</v>
      </c>
      <c r="B3" s="39" t="s">
        <v>1115</v>
      </c>
      <c r="C3" s="37"/>
      <c r="D3" s="37"/>
      <c r="E3" s="37"/>
      <c r="F3" s="37"/>
      <c r="G3" s="13" t="s">
        <v>25</v>
      </c>
      <c r="H3" t="s">
        <v>28</v>
      </c>
    </row>
    <row r="4" spans="1:15" ht="60" customHeight="1" x14ac:dyDescent="0.3">
      <c r="B4" s="48"/>
      <c r="C4" s="49"/>
      <c r="D4" s="49"/>
      <c r="E4" s="49"/>
      <c r="F4" s="50"/>
      <c r="G4" s="13" t="s">
        <v>31</v>
      </c>
      <c r="H4" t="s">
        <v>27</v>
      </c>
      <c r="K4">
        <f>LEN(even)</f>
        <v>0</v>
      </c>
    </row>
    <row r="5" spans="1:15" ht="30.6" customHeight="1" x14ac:dyDescent="0.3">
      <c r="A5" s="28" t="s">
        <v>32</v>
      </c>
      <c r="B5" s="41" t="s">
        <v>1116</v>
      </c>
      <c r="C5" s="42"/>
      <c r="N5" t="s">
        <v>36</v>
      </c>
      <c r="O5" t="s">
        <v>36</v>
      </c>
    </row>
    <row r="6" spans="1:15" ht="25.2" customHeight="1" x14ac:dyDescent="0.3">
      <c r="B6" s="40" t="s">
        <v>1117</v>
      </c>
      <c r="C6" s="8" t="s">
        <v>18</v>
      </c>
      <c r="D6" s="19" t="s">
        <v>20</v>
      </c>
      <c r="E6" s="22" t="s">
        <v>19</v>
      </c>
      <c r="F6" s="19" t="s">
        <v>1110</v>
      </c>
      <c r="G6" s="13" t="s">
        <v>1112</v>
      </c>
    </row>
    <row r="7" spans="1:15" ht="25.2" customHeight="1" x14ac:dyDescent="0.3">
      <c r="B7" s="40" t="s">
        <v>1118</v>
      </c>
      <c r="C7" s="8" t="s">
        <v>18</v>
      </c>
      <c r="D7" s="20" t="s">
        <v>21</v>
      </c>
      <c r="E7" s="22" t="s">
        <v>19</v>
      </c>
      <c r="F7" s="20" t="s">
        <v>1111</v>
      </c>
      <c r="G7" s="13" t="s">
        <v>1113</v>
      </c>
    </row>
    <row r="8" spans="1:15" ht="44.4" customHeight="1" x14ac:dyDescent="0.3">
      <c r="C8" s="32" t="s">
        <v>12</v>
      </c>
      <c r="D8" s="21"/>
      <c r="E8" s="33" t="s">
        <v>15</v>
      </c>
      <c r="F8" s="21"/>
    </row>
    <row r="9" spans="1:15" ht="44.4" customHeight="1" x14ac:dyDescent="0.3">
      <c r="C9" s="32" t="s">
        <v>13</v>
      </c>
      <c r="D9" s="21"/>
      <c r="E9" s="33" t="s">
        <v>16</v>
      </c>
      <c r="F9" s="21"/>
    </row>
    <row r="10" spans="1:15" ht="44.4" customHeight="1" x14ac:dyDescent="0.3">
      <c r="C10" s="32" t="s">
        <v>14</v>
      </c>
      <c r="D10" s="21"/>
      <c r="E10" s="33" t="s">
        <v>17</v>
      </c>
      <c r="F10" s="21"/>
    </row>
    <row r="11" spans="1:15" ht="78.599999999999994" customHeight="1" x14ac:dyDescent="0.3">
      <c r="D11" s="9"/>
    </row>
    <row r="12" spans="1:15" ht="46.2" customHeight="1" x14ac:dyDescent="0.3">
      <c r="A12" s="28" t="s">
        <v>33</v>
      </c>
      <c r="B12" s="43" t="s">
        <v>1119</v>
      </c>
      <c r="C12" s="44"/>
      <c r="D12" s="45"/>
      <c r="E12" s="10" t="s">
        <v>24</v>
      </c>
      <c r="F12" s="11">
        <f>COUNTA(B14:B113)</f>
        <v>0</v>
      </c>
      <c r="G12" s="14" t="str">
        <f>IF(COUNTA($B$14:$B$113)&gt;30,"人數超過30人(不含30)，請附名冊於公假單後一同交付","")</f>
        <v/>
      </c>
      <c r="H12" t="s">
        <v>26</v>
      </c>
    </row>
    <row r="13" spans="1:15" ht="28.95" customHeight="1" x14ac:dyDescent="0.3">
      <c r="A13" s="27" t="s">
        <v>51</v>
      </c>
      <c r="B13" s="34" t="s">
        <v>8</v>
      </c>
      <c r="C13" s="12" t="s">
        <v>23</v>
      </c>
      <c r="D13" s="12" t="s">
        <v>22</v>
      </c>
      <c r="E13" t="s">
        <v>7</v>
      </c>
      <c r="F13" t="s">
        <v>30</v>
      </c>
    </row>
    <row r="14" spans="1:15" x14ac:dyDescent="0.3">
      <c r="A14" s="27">
        <v>1</v>
      </c>
      <c r="B14" s="29"/>
      <c r="C14" s="8" t="str">
        <f t="shared" ref="C14:C45" si="0">IFERROR(VLOOKUP($B14,sdata,2,0),"")</f>
        <v/>
      </c>
      <c r="D14" s="8" t="str">
        <f t="shared" ref="D14:D45" si="1">IFERROR(VLOOKUP($B14,sdata,3,0),"")</f>
        <v/>
      </c>
      <c r="E14" t="str">
        <f t="shared" ref="E14:E45" si="2">C14</f>
        <v/>
      </c>
      <c r="F14" t="str">
        <f t="shared" ref="F14:F45" si="3">IFERROR(VLOOKUP(E14,tall,2,0),"")</f>
        <v/>
      </c>
    </row>
    <row r="15" spans="1:15" x14ac:dyDescent="0.3">
      <c r="A15" s="27">
        <v>2</v>
      </c>
      <c r="B15" s="29"/>
      <c r="C15" s="8" t="str">
        <f t="shared" si="0"/>
        <v/>
      </c>
      <c r="D15" s="8" t="str">
        <f t="shared" si="1"/>
        <v/>
      </c>
      <c r="E15" t="str">
        <f t="shared" si="2"/>
        <v/>
      </c>
      <c r="F15" t="str">
        <f t="shared" si="3"/>
        <v/>
      </c>
    </row>
    <row r="16" spans="1:15" x14ac:dyDescent="0.3">
      <c r="A16" s="27">
        <v>3</v>
      </c>
      <c r="B16" s="29"/>
      <c r="C16" s="8" t="str">
        <f t="shared" si="0"/>
        <v/>
      </c>
      <c r="D16" s="8" t="str">
        <f t="shared" si="1"/>
        <v/>
      </c>
      <c r="E16" t="str">
        <f t="shared" si="2"/>
        <v/>
      </c>
      <c r="F16" t="str">
        <f t="shared" si="3"/>
        <v/>
      </c>
    </row>
    <row r="17" spans="1:7" x14ac:dyDescent="0.3">
      <c r="A17" s="27">
        <v>4</v>
      </c>
      <c r="B17" s="29"/>
      <c r="C17" s="8" t="str">
        <f t="shared" si="0"/>
        <v/>
      </c>
      <c r="D17" s="8" t="str">
        <f t="shared" si="1"/>
        <v/>
      </c>
      <c r="E17" t="str">
        <f t="shared" si="2"/>
        <v/>
      </c>
      <c r="F17" t="str">
        <f t="shared" si="3"/>
        <v/>
      </c>
      <c r="G17"/>
    </row>
    <row r="18" spans="1:7" x14ac:dyDescent="0.3">
      <c r="A18" s="27">
        <v>5</v>
      </c>
      <c r="B18" s="29"/>
      <c r="C18" s="8" t="str">
        <f t="shared" si="0"/>
        <v/>
      </c>
      <c r="D18" s="8" t="str">
        <f t="shared" si="1"/>
        <v/>
      </c>
      <c r="E18" t="str">
        <f t="shared" si="2"/>
        <v/>
      </c>
      <c r="F18" t="str">
        <f t="shared" si="3"/>
        <v/>
      </c>
      <c r="G18"/>
    </row>
    <row r="19" spans="1:7" x14ac:dyDescent="0.3">
      <c r="A19" s="27">
        <v>6</v>
      </c>
      <c r="B19" s="29"/>
      <c r="C19" s="8" t="str">
        <f t="shared" si="0"/>
        <v/>
      </c>
      <c r="D19" s="8" t="str">
        <f t="shared" si="1"/>
        <v/>
      </c>
      <c r="E19" t="str">
        <f t="shared" si="2"/>
        <v/>
      </c>
      <c r="F19" t="str">
        <f t="shared" si="3"/>
        <v/>
      </c>
      <c r="G19"/>
    </row>
    <row r="20" spans="1:7" x14ac:dyDescent="0.3">
      <c r="A20" s="27">
        <v>7</v>
      </c>
      <c r="B20" s="29"/>
      <c r="C20" s="8" t="str">
        <f t="shared" si="0"/>
        <v/>
      </c>
      <c r="D20" s="8" t="str">
        <f t="shared" si="1"/>
        <v/>
      </c>
      <c r="E20" t="str">
        <f t="shared" si="2"/>
        <v/>
      </c>
      <c r="F20" t="str">
        <f t="shared" si="3"/>
        <v/>
      </c>
      <c r="G20"/>
    </row>
    <row r="21" spans="1:7" x14ac:dyDescent="0.3">
      <c r="A21" s="27">
        <v>8</v>
      </c>
      <c r="B21" s="29"/>
      <c r="C21" s="8" t="str">
        <f t="shared" si="0"/>
        <v/>
      </c>
      <c r="D21" s="8" t="str">
        <f t="shared" si="1"/>
        <v/>
      </c>
      <c r="E21" t="str">
        <f t="shared" si="2"/>
        <v/>
      </c>
      <c r="F21" t="str">
        <f t="shared" si="3"/>
        <v/>
      </c>
      <c r="G21"/>
    </row>
    <row r="22" spans="1:7" x14ac:dyDescent="0.3">
      <c r="A22" s="27">
        <v>9</v>
      </c>
      <c r="B22" s="29"/>
      <c r="C22" s="8" t="str">
        <f t="shared" si="0"/>
        <v/>
      </c>
      <c r="D22" s="8" t="str">
        <f t="shared" si="1"/>
        <v/>
      </c>
      <c r="E22" t="str">
        <f t="shared" si="2"/>
        <v/>
      </c>
      <c r="F22" t="str">
        <f t="shared" si="3"/>
        <v/>
      </c>
      <c r="G22"/>
    </row>
    <row r="23" spans="1:7" x14ac:dyDescent="0.3">
      <c r="A23" s="27">
        <v>10</v>
      </c>
      <c r="B23" s="29"/>
      <c r="C23" s="8" t="str">
        <f t="shared" si="0"/>
        <v/>
      </c>
      <c r="D23" s="8" t="str">
        <f t="shared" si="1"/>
        <v/>
      </c>
      <c r="E23" t="str">
        <f t="shared" si="2"/>
        <v/>
      </c>
      <c r="F23" t="str">
        <f t="shared" si="3"/>
        <v/>
      </c>
      <c r="G23"/>
    </row>
    <row r="24" spans="1:7" x14ac:dyDescent="0.3">
      <c r="A24" s="27">
        <v>11</v>
      </c>
      <c r="B24" s="29"/>
      <c r="C24" s="8" t="str">
        <f t="shared" si="0"/>
        <v/>
      </c>
      <c r="D24" s="8" t="str">
        <f t="shared" si="1"/>
        <v/>
      </c>
      <c r="E24" t="str">
        <f t="shared" si="2"/>
        <v/>
      </c>
      <c r="F24" t="str">
        <f t="shared" si="3"/>
        <v/>
      </c>
      <c r="G24"/>
    </row>
    <row r="25" spans="1:7" x14ac:dyDescent="0.3">
      <c r="A25" s="27">
        <v>12</v>
      </c>
      <c r="B25" s="29"/>
      <c r="C25" s="8" t="str">
        <f t="shared" si="0"/>
        <v/>
      </c>
      <c r="D25" s="8" t="str">
        <f t="shared" si="1"/>
        <v/>
      </c>
      <c r="E25" t="str">
        <f t="shared" si="2"/>
        <v/>
      </c>
      <c r="F25" t="str">
        <f t="shared" si="3"/>
        <v/>
      </c>
      <c r="G25"/>
    </row>
    <row r="26" spans="1:7" x14ac:dyDescent="0.3">
      <c r="A26" s="27">
        <v>13</v>
      </c>
      <c r="B26" s="29"/>
      <c r="C26" s="8" t="str">
        <f t="shared" si="0"/>
        <v/>
      </c>
      <c r="D26" s="8" t="str">
        <f t="shared" si="1"/>
        <v/>
      </c>
      <c r="E26" t="str">
        <f t="shared" si="2"/>
        <v/>
      </c>
      <c r="F26" t="str">
        <f t="shared" si="3"/>
        <v/>
      </c>
      <c r="G26"/>
    </row>
    <row r="27" spans="1:7" x14ac:dyDescent="0.3">
      <c r="A27" s="27">
        <v>14</v>
      </c>
      <c r="B27" s="29"/>
      <c r="C27" s="8" t="str">
        <f t="shared" si="0"/>
        <v/>
      </c>
      <c r="D27" s="8" t="str">
        <f t="shared" si="1"/>
        <v/>
      </c>
      <c r="E27" t="str">
        <f t="shared" si="2"/>
        <v/>
      </c>
      <c r="F27" t="str">
        <f t="shared" si="3"/>
        <v/>
      </c>
      <c r="G27"/>
    </row>
    <row r="28" spans="1:7" x14ac:dyDescent="0.3">
      <c r="A28" s="27">
        <v>15</v>
      </c>
      <c r="B28" s="29"/>
      <c r="C28" s="8" t="str">
        <f t="shared" si="0"/>
        <v/>
      </c>
      <c r="D28" s="8" t="str">
        <f t="shared" si="1"/>
        <v/>
      </c>
      <c r="E28" t="str">
        <f t="shared" si="2"/>
        <v/>
      </c>
      <c r="F28" t="str">
        <f t="shared" si="3"/>
        <v/>
      </c>
      <c r="G28"/>
    </row>
    <row r="29" spans="1:7" x14ac:dyDescent="0.3">
      <c r="A29" s="27">
        <v>16</v>
      </c>
      <c r="B29" s="29"/>
      <c r="C29" s="8" t="str">
        <f t="shared" si="0"/>
        <v/>
      </c>
      <c r="D29" s="8" t="str">
        <f t="shared" si="1"/>
        <v/>
      </c>
      <c r="E29" t="str">
        <f t="shared" si="2"/>
        <v/>
      </c>
      <c r="F29" t="str">
        <f t="shared" si="3"/>
        <v/>
      </c>
      <c r="G29"/>
    </row>
    <row r="30" spans="1:7" x14ac:dyDescent="0.3">
      <c r="A30" s="27">
        <v>17</v>
      </c>
      <c r="B30" s="29"/>
      <c r="C30" s="8" t="str">
        <f t="shared" si="0"/>
        <v/>
      </c>
      <c r="D30" s="8" t="str">
        <f t="shared" si="1"/>
        <v/>
      </c>
      <c r="E30" t="str">
        <f t="shared" si="2"/>
        <v/>
      </c>
      <c r="F30" t="str">
        <f t="shared" si="3"/>
        <v/>
      </c>
      <c r="G30"/>
    </row>
    <row r="31" spans="1:7" x14ac:dyDescent="0.3">
      <c r="A31" s="27">
        <v>18</v>
      </c>
      <c r="B31" s="29"/>
      <c r="C31" s="8" t="str">
        <f t="shared" si="0"/>
        <v/>
      </c>
      <c r="D31" s="8" t="str">
        <f t="shared" si="1"/>
        <v/>
      </c>
      <c r="E31" t="str">
        <f t="shared" si="2"/>
        <v/>
      </c>
      <c r="F31" t="str">
        <f t="shared" si="3"/>
        <v/>
      </c>
      <c r="G31"/>
    </row>
    <row r="32" spans="1:7" x14ac:dyDescent="0.3">
      <c r="A32" s="27">
        <v>19</v>
      </c>
      <c r="B32" s="29"/>
      <c r="C32" s="8" t="str">
        <f t="shared" si="0"/>
        <v/>
      </c>
      <c r="D32" s="8" t="str">
        <f t="shared" si="1"/>
        <v/>
      </c>
      <c r="E32" t="str">
        <f t="shared" si="2"/>
        <v/>
      </c>
      <c r="F32" t="str">
        <f t="shared" si="3"/>
        <v/>
      </c>
      <c r="G32"/>
    </row>
    <row r="33" spans="1:7" x14ac:dyDescent="0.3">
      <c r="A33" s="27">
        <v>20</v>
      </c>
      <c r="B33" s="29"/>
      <c r="C33" s="8" t="str">
        <f t="shared" si="0"/>
        <v/>
      </c>
      <c r="D33" s="8" t="str">
        <f t="shared" si="1"/>
        <v/>
      </c>
      <c r="E33" t="str">
        <f t="shared" si="2"/>
        <v/>
      </c>
      <c r="F33" t="str">
        <f t="shared" si="3"/>
        <v/>
      </c>
      <c r="G33"/>
    </row>
    <row r="34" spans="1:7" x14ac:dyDescent="0.3">
      <c r="A34" s="27">
        <v>21</v>
      </c>
      <c r="B34" s="29"/>
      <c r="C34" s="8" t="str">
        <f t="shared" si="0"/>
        <v/>
      </c>
      <c r="D34" s="8" t="str">
        <f t="shared" si="1"/>
        <v/>
      </c>
      <c r="E34" t="str">
        <f t="shared" si="2"/>
        <v/>
      </c>
      <c r="F34" t="str">
        <f t="shared" si="3"/>
        <v/>
      </c>
      <c r="G34"/>
    </row>
    <row r="35" spans="1:7" x14ac:dyDescent="0.3">
      <c r="A35" s="27">
        <v>22</v>
      </c>
      <c r="B35" s="29"/>
      <c r="C35" s="8" t="str">
        <f t="shared" si="0"/>
        <v/>
      </c>
      <c r="D35" s="8" t="str">
        <f t="shared" si="1"/>
        <v/>
      </c>
      <c r="E35" t="str">
        <f t="shared" si="2"/>
        <v/>
      </c>
      <c r="F35" t="str">
        <f t="shared" si="3"/>
        <v/>
      </c>
      <c r="G35"/>
    </row>
    <row r="36" spans="1:7" x14ac:dyDescent="0.3">
      <c r="A36" s="27">
        <v>23</v>
      </c>
      <c r="B36" s="29"/>
      <c r="C36" s="8" t="str">
        <f t="shared" si="0"/>
        <v/>
      </c>
      <c r="D36" s="8" t="str">
        <f t="shared" si="1"/>
        <v/>
      </c>
      <c r="E36" t="str">
        <f t="shared" si="2"/>
        <v/>
      </c>
      <c r="F36" t="str">
        <f t="shared" si="3"/>
        <v/>
      </c>
      <c r="G36"/>
    </row>
    <row r="37" spans="1:7" x14ac:dyDescent="0.3">
      <c r="A37" s="27">
        <v>24</v>
      </c>
      <c r="B37" s="29"/>
      <c r="C37" s="8" t="str">
        <f t="shared" si="0"/>
        <v/>
      </c>
      <c r="D37" s="8" t="str">
        <f t="shared" si="1"/>
        <v/>
      </c>
      <c r="E37" t="str">
        <f t="shared" si="2"/>
        <v/>
      </c>
      <c r="F37" t="str">
        <f t="shared" si="3"/>
        <v/>
      </c>
      <c r="G37"/>
    </row>
    <row r="38" spans="1:7" x14ac:dyDescent="0.3">
      <c r="A38" s="27">
        <v>25</v>
      </c>
      <c r="B38" s="29"/>
      <c r="C38" s="8" t="str">
        <f t="shared" si="0"/>
        <v/>
      </c>
      <c r="D38" s="8" t="str">
        <f t="shared" si="1"/>
        <v/>
      </c>
      <c r="E38" t="str">
        <f t="shared" si="2"/>
        <v/>
      </c>
      <c r="F38" t="str">
        <f t="shared" si="3"/>
        <v/>
      </c>
      <c r="G38"/>
    </row>
    <row r="39" spans="1:7" x14ac:dyDescent="0.3">
      <c r="A39" s="27">
        <v>26</v>
      </c>
      <c r="B39" s="29"/>
      <c r="C39" s="8" t="str">
        <f t="shared" si="0"/>
        <v/>
      </c>
      <c r="D39" s="8" t="str">
        <f t="shared" si="1"/>
        <v/>
      </c>
      <c r="E39" t="str">
        <f t="shared" si="2"/>
        <v/>
      </c>
      <c r="F39" t="str">
        <f t="shared" si="3"/>
        <v/>
      </c>
      <c r="G39"/>
    </row>
    <row r="40" spans="1:7" x14ac:dyDescent="0.3">
      <c r="A40" s="27">
        <v>27</v>
      </c>
      <c r="B40" s="29"/>
      <c r="C40" s="8" t="str">
        <f t="shared" si="0"/>
        <v/>
      </c>
      <c r="D40" s="8" t="str">
        <f t="shared" si="1"/>
        <v/>
      </c>
      <c r="E40" t="str">
        <f t="shared" si="2"/>
        <v/>
      </c>
      <c r="F40" t="str">
        <f t="shared" si="3"/>
        <v/>
      </c>
      <c r="G40"/>
    </row>
    <row r="41" spans="1:7" x14ac:dyDescent="0.3">
      <c r="A41" s="27">
        <v>28</v>
      </c>
      <c r="B41" s="29"/>
      <c r="C41" s="8" t="str">
        <f t="shared" si="0"/>
        <v/>
      </c>
      <c r="D41" s="8" t="str">
        <f t="shared" si="1"/>
        <v/>
      </c>
      <c r="E41" t="str">
        <f t="shared" si="2"/>
        <v/>
      </c>
      <c r="F41" t="str">
        <f t="shared" si="3"/>
        <v/>
      </c>
      <c r="G41"/>
    </row>
    <row r="42" spans="1:7" x14ac:dyDescent="0.3">
      <c r="A42" s="27">
        <v>29</v>
      </c>
      <c r="B42" s="29"/>
      <c r="C42" s="8" t="str">
        <f t="shared" si="0"/>
        <v/>
      </c>
      <c r="D42" s="8" t="str">
        <f t="shared" si="1"/>
        <v/>
      </c>
      <c r="E42" t="str">
        <f t="shared" si="2"/>
        <v/>
      </c>
      <c r="F42" t="str">
        <f t="shared" si="3"/>
        <v/>
      </c>
      <c r="G42"/>
    </row>
    <row r="43" spans="1:7" x14ac:dyDescent="0.3">
      <c r="A43" s="27">
        <v>30</v>
      </c>
      <c r="B43" s="29"/>
      <c r="C43" s="8" t="str">
        <f t="shared" si="0"/>
        <v/>
      </c>
      <c r="D43" s="8" t="str">
        <f t="shared" si="1"/>
        <v/>
      </c>
      <c r="E43" t="str">
        <f t="shared" si="2"/>
        <v/>
      </c>
      <c r="F43" t="str">
        <f t="shared" si="3"/>
        <v/>
      </c>
      <c r="G43"/>
    </row>
    <row r="44" spans="1:7" x14ac:dyDescent="0.3">
      <c r="A44" s="27">
        <v>31</v>
      </c>
      <c r="B44" s="29"/>
      <c r="C44" s="8" t="str">
        <f t="shared" si="0"/>
        <v/>
      </c>
      <c r="D44" s="8" t="str">
        <f t="shared" si="1"/>
        <v/>
      </c>
      <c r="E44" t="str">
        <f t="shared" si="2"/>
        <v/>
      </c>
      <c r="F44" t="str">
        <f t="shared" si="3"/>
        <v/>
      </c>
      <c r="G44"/>
    </row>
    <row r="45" spans="1:7" x14ac:dyDescent="0.3">
      <c r="A45" s="27">
        <v>32</v>
      </c>
      <c r="B45" s="29"/>
      <c r="C45" s="8" t="str">
        <f t="shared" si="0"/>
        <v/>
      </c>
      <c r="D45" s="8" t="str">
        <f t="shared" si="1"/>
        <v/>
      </c>
      <c r="E45" t="str">
        <f t="shared" si="2"/>
        <v/>
      </c>
      <c r="F45" t="str">
        <f t="shared" si="3"/>
        <v/>
      </c>
      <c r="G45"/>
    </row>
    <row r="46" spans="1:7" x14ac:dyDescent="0.3">
      <c r="A46" s="27">
        <v>33</v>
      </c>
      <c r="B46" s="29"/>
      <c r="C46" s="8" t="str">
        <f t="shared" ref="C46:C77" si="4">IFERROR(VLOOKUP($B46,sdata,2,0),"")</f>
        <v/>
      </c>
      <c r="D46" s="8" t="str">
        <f t="shared" ref="D46:D77" si="5">IFERROR(VLOOKUP($B46,sdata,3,0),"")</f>
        <v/>
      </c>
      <c r="E46" t="str">
        <f t="shared" ref="E46:E77" si="6">C46</f>
        <v/>
      </c>
      <c r="F46" t="str">
        <f t="shared" ref="F46:F77" si="7">IFERROR(VLOOKUP(E46,tall,2,0),"")</f>
        <v/>
      </c>
      <c r="G46"/>
    </row>
    <row r="47" spans="1:7" x14ac:dyDescent="0.3">
      <c r="A47" s="27">
        <v>34</v>
      </c>
      <c r="B47" s="29"/>
      <c r="C47" s="8" t="str">
        <f t="shared" si="4"/>
        <v/>
      </c>
      <c r="D47" s="8" t="str">
        <f t="shared" si="5"/>
        <v/>
      </c>
      <c r="E47" t="str">
        <f t="shared" si="6"/>
        <v/>
      </c>
      <c r="F47" t="str">
        <f t="shared" si="7"/>
        <v/>
      </c>
      <c r="G47"/>
    </row>
    <row r="48" spans="1:7" x14ac:dyDescent="0.3">
      <c r="A48" s="27">
        <v>35</v>
      </c>
      <c r="B48" s="29"/>
      <c r="C48" s="8" t="str">
        <f t="shared" si="4"/>
        <v/>
      </c>
      <c r="D48" s="8" t="str">
        <f t="shared" si="5"/>
        <v/>
      </c>
      <c r="E48" t="str">
        <f t="shared" si="6"/>
        <v/>
      </c>
      <c r="F48" t="str">
        <f t="shared" si="7"/>
        <v/>
      </c>
      <c r="G48"/>
    </row>
    <row r="49" spans="1:10" x14ac:dyDescent="0.3">
      <c r="A49" s="27">
        <v>36</v>
      </c>
      <c r="B49" s="29"/>
      <c r="C49" s="8" t="str">
        <f t="shared" si="4"/>
        <v/>
      </c>
      <c r="D49" s="8" t="str">
        <f t="shared" si="5"/>
        <v/>
      </c>
      <c r="E49" t="str">
        <f t="shared" si="6"/>
        <v/>
      </c>
      <c r="F49" t="str">
        <f t="shared" si="7"/>
        <v/>
      </c>
      <c r="G49"/>
    </row>
    <row r="50" spans="1:10" x14ac:dyDescent="0.3">
      <c r="A50" s="27">
        <v>37</v>
      </c>
      <c r="B50" s="29"/>
      <c r="C50" s="8" t="str">
        <f t="shared" si="4"/>
        <v/>
      </c>
      <c r="D50" s="8" t="str">
        <f t="shared" si="5"/>
        <v/>
      </c>
      <c r="E50" t="str">
        <f t="shared" si="6"/>
        <v/>
      </c>
      <c r="F50" t="str">
        <f t="shared" si="7"/>
        <v/>
      </c>
      <c r="G50"/>
    </row>
    <row r="51" spans="1:10" x14ac:dyDescent="0.3">
      <c r="A51" s="27">
        <v>38</v>
      </c>
      <c r="B51" s="29"/>
      <c r="C51" s="8" t="str">
        <f t="shared" si="4"/>
        <v/>
      </c>
      <c r="D51" s="8" t="str">
        <f t="shared" si="5"/>
        <v/>
      </c>
      <c r="E51" t="str">
        <f t="shared" si="6"/>
        <v/>
      </c>
      <c r="F51" t="str">
        <f t="shared" si="7"/>
        <v/>
      </c>
      <c r="G51"/>
    </row>
    <row r="52" spans="1:10" x14ac:dyDescent="0.3">
      <c r="A52" s="27">
        <v>39</v>
      </c>
      <c r="B52" s="29"/>
      <c r="C52" s="8" t="str">
        <f t="shared" si="4"/>
        <v/>
      </c>
      <c r="D52" s="8" t="str">
        <f t="shared" si="5"/>
        <v/>
      </c>
      <c r="E52" t="str">
        <f t="shared" si="6"/>
        <v/>
      </c>
      <c r="F52" t="str">
        <f t="shared" si="7"/>
        <v/>
      </c>
      <c r="G52"/>
    </row>
    <row r="53" spans="1:10" x14ac:dyDescent="0.3">
      <c r="A53" s="27">
        <v>40</v>
      </c>
      <c r="B53" s="29"/>
      <c r="C53" s="8" t="str">
        <f t="shared" si="4"/>
        <v/>
      </c>
      <c r="D53" s="8" t="str">
        <f t="shared" si="5"/>
        <v/>
      </c>
      <c r="E53" t="str">
        <f t="shared" si="6"/>
        <v/>
      </c>
      <c r="F53" t="str">
        <f t="shared" si="7"/>
        <v/>
      </c>
      <c r="G53"/>
    </row>
    <row r="54" spans="1:10" x14ac:dyDescent="0.3">
      <c r="A54" s="27">
        <v>41</v>
      </c>
      <c r="B54" s="29"/>
      <c r="C54" s="8" t="str">
        <f t="shared" si="4"/>
        <v/>
      </c>
      <c r="D54" s="8" t="str">
        <f t="shared" si="5"/>
        <v/>
      </c>
      <c r="E54" t="str">
        <f t="shared" si="6"/>
        <v/>
      </c>
      <c r="F54" t="str">
        <f t="shared" si="7"/>
        <v/>
      </c>
      <c r="G54"/>
      <c r="I54" t="s">
        <v>36</v>
      </c>
      <c r="J54" t="s">
        <v>36</v>
      </c>
    </row>
    <row r="55" spans="1:10" x14ac:dyDescent="0.3">
      <c r="A55" s="27">
        <v>42</v>
      </c>
      <c r="B55" s="29"/>
      <c r="C55" s="8" t="str">
        <f t="shared" si="4"/>
        <v/>
      </c>
      <c r="D55" s="8" t="str">
        <f t="shared" si="5"/>
        <v/>
      </c>
      <c r="E55" t="str">
        <f t="shared" si="6"/>
        <v/>
      </c>
      <c r="F55" t="str">
        <f t="shared" si="7"/>
        <v/>
      </c>
      <c r="G55"/>
      <c r="I55" t="s">
        <v>36</v>
      </c>
      <c r="J55" t="s">
        <v>36</v>
      </c>
    </row>
    <row r="56" spans="1:10" x14ac:dyDescent="0.3">
      <c r="A56" s="27">
        <v>43</v>
      </c>
      <c r="B56" s="29"/>
      <c r="C56" s="8" t="str">
        <f t="shared" si="4"/>
        <v/>
      </c>
      <c r="D56" s="8" t="str">
        <f t="shared" si="5"/>
        <v/>
      </c>
      <c r="E56" t="str">
        <f t="shared" si="6"/>
        <v/>
      </c>
      <c r="F56" t="str">
        <f t="shared" si="7"/>
        <v/>
      </c>
      <c r="G56"/>
      <c r="I56" t="s">
        <v>36</v>
      </c>
      <c r="J56" t="s">
        <v>36</v>
      </c>
    </row>
    <row r="57" spans="1:10" x14ac:dyDescent="0.3">
      <c r="A57" s="27">
        <v>44</v>
      </c>
      <c r="B57" s="29"/>
      <c r="C57" s="8" t="str">
        <f t="shared" si="4"/>
        <v/>
      </c>
      <c r="D57" s="8" t="str">
        <f t="shared" si="5"/>
        <v/>
      </c>
      <c r="E57" t="str">
        <f t="shared" si="6"/>
        <v/>
      </c>
      <c r="F57" t="str">
        <f t="shared" si="7"/>
        <v/>
      </c>
      <c r="G57"/>
      <c r="I57" t="s">
        <v>36</v>
      </c>
      <c r="J57" t="s">
        <v>36</v>
      </c>
    </row>
    <row r="58" spans="1:10" x14ac:dyDescent="0.3">
      <c r="A58" s="27">
        <v>45</v>
      </c>
      <c r="B58" s="29"/>
      <c r="C58" s="8" t="str">
        <f t="shared" si="4"/>
        <v/>
      </c>
      <c r="D58" s="8" t="str">
        <f t="shared" si="5"/>
        <v/>
      </c>
      <c r="E58" t="str">
        <f t="shared" si="6"/>
        <v/>
      </c>
      <c r="F58" t="str">
        <f t="shared" si="7"/>
        <v/>
      </c>
      <c r="G58"/>
      <c r="I58" t="s">
        <v>36</v>
      </c>
      <c r="J58" t="s">
        <v>36</v>
      </c>
    </row>
    <row r="59" spans="1:10" x14ac:dyDescent="0.3">
      <c r="A59" s="27">
        <v>46</v>
      </c>
      <c r="B59" s="29"/>
      <c r="C59" s="8" t="str">
        <f t="shared" si="4"/>
        <v/>
      </c>
      <c r="D59" s="8" t="str">
        <f t="shared" si="5"/>
        <v/>
      </c>
      <c r="E59" t="str">
        <f t="shared" si="6"/>
        <v/>
      </c>
      <c r="F59" t="str">
        <f t="shared" si="7"/>
        <v/>
      </c>
      <c r="G59"/>
      <c r="I59" t="s">
        <v>36</v>
      </c>
      <c r="J59" t="s">
        <v>36</v>
      </c>
    </row>
    <row r="60" spans="1:10" x14ac:dyDescent="0.3">
      <c r="A60" s="27">
        <v>47</v>
      </c>
      <c r="B60" s="29"/>
      <c r="C60" s="8" t="str">
        <f t="shared" si="4"/>
        <v/>
      </c>
      <c r="D60" s="8" t="str">
        <f t="shared" si="5"/>
        <v/>
      </c>
      <c r="E60" t="str">
        <f t="shared" si="6"/>
        <v/>
      </c>
      <c r="F60" t="str">
        <f t="shared" si="7"/>
        <v/>
      </c>
      <c r="G60"/>
      <c r="I60" t="s">
        <v>36</v>
      </c>
      <c r="J60" t="s">
        <v>36</v>
      </c>
    </row>
    <row r="61" spans="1:10" x14ac:dyDescent="0.3">
      <c r="A61" s="27">
        <v>48</v>
      </c>
      <c r="B61" s="29"/>
      <c r="C61" s="8" t="str">
        <f t="shared" si="4"/>
        <v/>
      </c>
      <c r="D61" s="8" t="str">
        <f t="shared" si="5"/>
        <v/>
      </c>
      <c r="E61" t="str">
        <f t="shared" si="6"/>
        <v/>
      </c>
      <c r="F61" t="str">
        <f t="shared" si="7"/>
        <v/>
      </c>
      <c r="G61"/>
      <c r="I61" t="s">
        <v>36</v>
      </c>
      <c r="J61" t="s">
        <v>36</v>
      </c>
    </row>
    <row r="62" spans="1:10" x14ac:dyDescent="0.3">
      <c r="A62" s="27">
        <v>49</v>
      </c>
      <c r="B62" s="29"/>
      <c r="C62" s="8" t="str">
        <f t="shared" si="4"/>
        <v/>
      </c>
      <c r="D62" s="8" t="str">
        <f t="shared" si="5"/>
        <v/>
      </c>
      <c r="E62" t="str">
        <f t="shared" si="6"/>
        <v/>
      </c>
      <c r="F62" t="str">
        <f t="shared" si="7"/>
        <v/>
      </c>
      <c r="G62"/>
      <c r="I62" t="s">
        <v>36</v>
      </c>
      <c r="J62" t="s">
        <v>36</v>
      </c>
    </row>
    <row r="63" spans="1:10" x14ac:dyDescent="0.3">
      <c r="A63" s="27">
        <v>50</v>
      </c>
      <c r="B63" s="29"/>
      <c r="C63" s="8" t="str">
        <f t="shared" si="4"/>
        <v/>
      </c>
      <c r="D63" s="8" t="str">
        <f t="shared" si="5"/>
        <v/>
      </c>
      <c r="E63" t="str">
        <f t="shared" si="6"/>
        <v/>
      </c>
      <c r="F63" t="str">
        <f t="shared" si="7"/>
        <v/>
      </c>
      <c r="G63"/>
      <c r="I63" t="s">
        <v>36</v>
      </c>
      <c r="J63" t="s">
        <v>36</v>
      </c>
    </row>
    <row r="64" spans="1:10" x14ac:dyDescent="0.3">
      <c r="A64" s="27">
        <v>51</v>
      </c>
      <c r="B64" s="29"/>
      <c r="C64" s="8" t="str">
        <f t="shared" si="4"/>
        <v/>
      </c>
      <c r="D64" s="8" t="str">
        <f t="shared" si="5"/>
        <v/>
      </c>
      <c r="E64" t="str">
        <f t="shared" si="6"/>
        <v/>
      </c>
      <c r="F64" t="str">
        <f t="shared" si="7"/>
        <v/>
      </c>
      <c r="G64"/>
      <c r="I64" t="s">
        <v>36</v>
      </c>
      <c r="J64" t="s">
        <v>36</v>
      </c>
    </row>
    <row r="65" spans="1:10" x14ac:dyDescent="0.3">
      <c r="A65" s="27">
        <v>52</v>
      </c>
      <c r="B65" s="29"/>
      <c r="C65" s="8" t="str">
        <f t="shared" si="4"/>
        <v/>
      </c>
      <c r="D65" s="8" t="str">
        <f t="shared" si="5"/>
        <v/>
      </c>
      <c r="E65" t="str">
        <f t="shared" si="6"/>
        <v/>
      </c>
      <c r="F65" t="str">
        <f t="shared" si="7"/>
        <v/>
      </c>
      <c r="G65"/>
      <c r="I65" t="s">
        <v>36</v>
      </c>
      <c r="J65" t="s">
        <v>36</v>
      </c>
    </row>
    <row r="66" spans="1:10" x14ac:dyDescent="0.3">
      <c r="A66" s="27">
        <v>53</v>
      </c>
      <c r="B66" s="29"/>
      <c r="C66" s="8" t="str">
        <f t="shared" si="4"/>
        <v/>
      </c>
      <c r="D66" s="8" t="str">
        <f t="shared" si="5"/>
        <v/>
      </c>
      <c r="E66" t="str">
        <f t="shared" si="6"/>
        <v/>
      </c>
      <c r="F66" t="str">
        <f t="shared" si="7"/>
        <v/>
      </c>
      <c r="G66"/>
      <c r="I66" t="s">
        <v>36</v>
      </c>
      <c r="J66" t="s">
        <v>36</v>
      </c>
    </row>
    <row r="67" spans="1:10" x14ac:dyDescent="0.3">
      <c r="A67" s="27">
        <v>54</v>
      </c>
      <c r="B67" s="29"/>
      <c r="C67" s="8" t="str">
        <f t="shared" si="4"/>
        <v/>
      </c>
      <c r="D67" s="8" t="str">
        <f t="shared" si="5"/>
        <v/>
      </c>
      <c r="E67" t="str">
        <f t="shared" si="6"/>
        <v/>
      </c>
      <c r="F67" t="str">
        <f t="shared" si="7"/>
        <v/>
      </c>
      <c r="G67"/>
      <c r="I67" t="s">
        <v>36</v>
      </c>
      <c r="J67" t="s">
        <v>36</v>
      </c>
    </row>
    <row r="68" spans="1:10" x14ac:dyDescent="0.3">
      <c r="A68" s="27">
        <v>55</v>
      </c>
      <c r="B68" s="29"/>
      <c r="C68" s="8" t="str">
        <f t="shared" si="4"/>
        <v/>
      </c>
      <c r="D68" s="8" t="str">
        <f t="shared" si="5"/>
        <v/>
      </c>
      <c r="E68" t="str">
        <f t="shared" si="6"/>
        <v/>
      </c>
      <c r="F68" t="str">
        <f t="shared" si="7"/>
        <v/>
      </c>
      <c r="G68"/>
      <c r="I68" t="s">
        <v>36</v>
      </c>
      <c r="J68" t="s">
        <v>36</v>
      </c>
    </row>
    <row r="69" spans="1:10" x14ac:dyDescent="0.3">
      <c r="A69" s="27">
        <v>56</v>
      </c>
      <c r="B69" s="29"/>
      <c r="C69" s="8" t="str">
        <f t="shared" si="4"/>
        <v/>
      </c>
      <c r="D69" s="8" t="str">
        <f t="shared" si="5"/>
        <v/>
      </c>
      <c r="E69" t="str">
        <f t="shared" si="6"/>
        <v/>
      </c>
      <c r="F69" t="str">
        <f t="shared" si="7"/>
        <v/>
      </c>
      <c r="G69"/>
      <c r="I69" t="s">
        <v>36</v>
      </c>
      <c r="J69" t="s">
        <v>36</v>
      </c>
    </row>
    <row r="70" spans="1:10" x14ac:dyDescent="0.3">
      <c r="A70" s="27">
        <v>57</v>
      </c>
      <c r="B70" s="29"/>
      <c r="C70" s="8" t="str">
        <f t="shared" si="4"/>
        <v/>
      </c>
      <c r="D70" s="8" t="str">
        <f t="shared" si="5"/>
        <v/>
      </c>
      <c r="E70" t="str">
        <f t="shared" si="6"/>
        <v/>
      </c>
      <c r="F70" t="str">
        <f t="shared" si="7"/>
        <v/>
      </c>
      <c r="G70"/>
      <c r="I70" t="s">
        <v>36</v>
      </c>
      <c r="J70" t="s">
        <v>36</v>
      </c>
    </row>
    <row r="71" spans="1:10" x14ac:dyDescent="0.3">
      <c r="A71" s="27">
        <v>58</v>
      </c>
      <c r="B71" s="29"/>
      <c r="C71" s="8" t="str">
        <f t="shared" si="4"/>
        <v/>
      </c>
      <c r="D71" s="8" t="str">
        <f t="shared" si="5"/>
        <v/>
      </c>
      <c r="E71" t="str">
        <f t="shared" si="6"/>
        <v/>
      </c>
      <c r="F71" t="str">
        <f t="shared" si="7"/>
        <v/>
      </c>
      <c r="G71"/>
      <c r="I71" t="s">
        <v>36</v>
      </c>
      <c r="J71" t="s">
        <v>36</v>
      </c>
    </row>
    <row r="72" spans="1:10" x14ac:dyDescent="0.3">
      <c r="A72" s="27">
        <v>59</v>
      </c>
      <c r="B72" s="29"/>
      <c r="C72" s="8" t="str">
        <f t="shared" si="4"/>
        <v/>
      </c>
      <c r="D72" s="8" t="str">
        <f t="shared" si="5"/>
        <v/>
      </c>
      <c r="E72" t="str">
        <f t="shared" si="6"/>
        <v/>
      </c>
      <c r="F72" t="str">
        <f t="shared" si="7"/>
        <v/>
      </c>
      <c r="G72"/>
      <c r="I72" t="s">
        <v>36</v>
      </c>
      <c r="J72" t="s">
        <v>36</v>
      </c>
    </row>
    <row r="73" spans="1:10" x14ac:dyDescent="0.3">
      <c r="A73" s="27">
        <v>60</v>
      </c>
      <c r="B73" s="29"/>
      <c r="C73" s="8" t="str">
        <f t="shared" si="4"/>
        <v/>
      </c>
      <c r="D73" s="8" t="str">
        <f t="shared" si="5"/>
        <v/>
      </c>
      <c r="E73" t="str">
        <f t="shared" si="6"/>
        <v/>
      </c>
      <c r="F73" t="str">
        <f t="shared" si="7"/>
        <v/>
      </c>
      <c r="G73"/>
      <c r="I73" t="s">
        <v>36</v>
      </c>
      <c r="J73" t="s">
        <v>36</v>
      </c>
    </row>
    <row r="74" spans="1:10" x14ac:dyDescent="0.3">
      <c r="A74" s="27">
        <v>61</v>
      </c>
      <c r="B74" s="29"/>
      <c r="C74" s="8" t="str">
        <f t="shared" si="4"/>
        <v/>
      </c>
      <c r="D74" s="8" t="str">
        <f t="shared" si="5"/>
        <v/>
      </c>
      <c r="E74" t="str">
        <f t="shared" si="6"/>
        <v/>
      </c>
      <c r="F74" t="str">
        <f t="shared" si="7"/>
        <v/>
      </c>
      <c r="G74"/>
      <c r="I74" t="s">
        <v>36</v>
      </c>
      <c r="J74" t="s">
        <v>36</v>
      </c>
    </row>
    <row r="75" spans="1:10" x14ac:dyDescent="0.3">
      <c r="A75" s="27">
        <v>62</v>
      </c>
      <c r="B75" s="29"/>
      <c r="C75" s="8" t="str">
        <f t="shared" si="4"/>
        <v/>
      </c>
      <c r="D75" s="8" t="str">
        <f t="shared" si="5"/>
        <v/>
      </c>
      <c r="E75" t="str">
        <f t="shared" si="6"/>
        <v/>
      </c>
      <c r="F75" t="str">
        <f t="shared" si="7"/>
        <v/>
      </c>
      <c r="G75"/>
      <c r="I75" t="s">
        <v>36</v>
      </c>
      <c r="J75" t="s">
        <v>36</v>
      </c>
    </row>
    <row r="76" spans="1:10" x14ac:dyDescent="0.3">
      <c r="A76" s="27">
        <v>63</v>
      </c>
      <c r="B76" s="29"/>
      <c r="C76" s="8" t="str">
        <f t="shared" si="4"/>
        <v/>
      </c>
      <c r="D76" s="8" t="str">
        <f t="shared" si="5"/>
        <v/>
      </c>
      <c r="E76" t="str">
        <f t="shared" si="6"/>
        <v/>
      </c>
      <c r="F76" t="str">
        <f t="shared" si="7"/>
        <v/>
      </c>
      <c r="G76"/>
      <c r="I76" t="s">
        <v>36</v>
      </c>
      <c r="J76" t="s">
        <v>36</v>
      </c>
    </row>
    <row r="77" spans="1:10" x14ac:dyDescent="0.3">
      <c r="A77" s="27">
        <v>64</v>
      </c>
      <c r="B77" s="29"/>
      <c r="C77" s="8" t="str">
        <f t="shared" si="4"/>
        <v/>
      </c>
      <c r="D77" s="8" t="str">
        <f t="shared" si="5"/>
        <v/>
      </c>
      <c r="E77" t="str">
        <f t="shared" si="6"/>
        <v/>
      </c>
      <c r="F77" t="str">
        <f t="shared" si="7"/>
        <v/>
      </c>
      <c r="G77"/>
      <c r="I77" t="s">
        <v>36</v>
      </c>
      <c r="J77" t="s">
        <v>36</v>
      </c>
    </row>
    <row r="78" spans="1:10" x14ac:dyDescent="0.3">
      <c r="A78" s="27">
        <v>65</v>
      </c>
      <c r="B78" s="29"/>
      <c r="C78" s="8" t="str">
        <f t="shared" ref="C78:C113" si="8">IFERROR(VLOOKUP($B78,sdata,2,0),"")</f>
        <v/>
      </c>
      <c r="D78" s="8" t="str">
        <f t="shared" ref="D78:D113" si="9">IFERROR(VLOOKUP($B78,sdata,3,0),"")</f>
        <v/>
      </c>
      <c r="E78" t="str">
        <f t="shared" ref="E78:E113" si="10">C78</f>
        <v/>
      </c>
      <c r="F78" t="str">
        <f t="shared" ref="F78:F109" si="11">IFERROR(VLOOKUP(E78,tall,2,0),"")</f>
        <v/>
      </c>
      <c r="G78"/>
      <c r="I78" t="s">
        <v>36</v>
      </c>
      <c r="J78" t="s">
        <v>36</v>
      </c>
    </row>
    <row r="79" spans="1:10" x14ac:dyDescent="0.3">
      <c r="A79" s="27">
        <v>66</v>
      </c>
      <c r="B79" s="29"/>
      <c r="C79" s="8" t="str">
        <f t="shared" si="8"/>
        <v/>
      </c>
      <c r="D79" s="8" t="str">
        <f t="shared" si="9"/>
        <v/>
      </c>
      <c r="E79" t="str">
        <f t="shared" si="10"/>
        <v/>
      </c>
      <c r="F79" t="str">
        <f t="shared" si="11"/>
        <v/>
      </c>
      <c r="G79"/>
      <c r="I79" t="s">
        <v>36</v>
      </c>
      <c r="J79" t="s">
        <v>36</v>
      </c>
    </row>
    <row r="80" spans="1:10" x14ac:dyDescent="0.3">
      <c r="A80" s="27">
        <v>67</v>
      </c>
      <c r="B80" s="29"/>
      <c r="C80" s="8" t="str">
        <f t="shared" si="8"/>
        <v/>
      </c>
      <c r="D80" s="8" t="str">
        <f t="shared" si="9"/>
        <v/>
      </c>
      <c r="E80" t="str">
        <f t="shared" si="10"/>
        <v/>
      </c>
      <c r="F80" t="str">
        <f t="shared" si="11"/>
        <v/>
      </c>
      <c r="G80"/>
      <c r="I80" t="s">
        <v>36</v>
      </c>
      <c r="J80" t="s">
        <v>36</v>
      </c>
    </row>
    <row r="81" spans="1:10" x14ac:dyDescent="0.3">
      <c r="A81" s="27">
        <v>68</v>
      </c>
      <c r="B81" s="29"/>
      <c r="C81" s="8" t="str">
        <f t="shared" si="8"/>
        <v/>
      </c>
      <c r="D81" s="8" t="str">
        <f t="shared" si="9"/>
        <v/>
      </c>
      <c r="E81" t="str">
        <f t="shared" si="10"/>
        <v/>
      </c>
      <c r="F81" t="str">
        <f t="shared" si="11"/>
        <v/>
      </c>
      <c r="G81"/>
      <c r="I81" t="s">
        <v>36</v>
      </c>
      <c r="J81" t="s">
        <v>36</v>
      </c>
    </row>
    <row r="82" spans="1:10" x14ac:dyDescent="0.3">
      <c r="A82" s="27">
        <v>69</v>
      </c>
      <c r="B82" s="29"/>
      <c r="C82" s="8" t="str">
        <f t="shared" si="8"/>
        <v/>
      </c>
      <c r="D82" s="8" t="str">
        <f t="shared" si="9"/>
        <v/>
      </c>
      <c r="E82" t="str">
        <f t="shared" si="10"/>
        <v/>
      </c>
      <c r="F82" t="str">
        <f t="shared" si="11"/>
        <v/>
      </c>
      <c r="G82"/>
      <c r="I82" t="s">
        <v>36</v>
      </c>
      <c r="J82" t="s">
        <v>36</v>
      </c>
    </row>
    <row r="83" spans="1:10" x14ac:dyDescent="0.3">
      <c r="A83" s="27">
        <v>70</v>
      </c>
      <c r="B83" s="29"/>
      <c r="C83" s="8" t="str">
        <f t="shared" si="8"/>
        <v/>
      </c>
      <c r="D83" s="8" t="str">
        <f t="shared" si="9"/>
        <v/>
      </c>
      <c r="E83" t="str">
        <f t="shared" si="10"/>
        <v/>
      </c>
      <c r="F83" t="str">
        <f t="shared" si="11"/>
        <v/>
      </c>
      <c r="G83"/>
      <c r="I83" t="s">
        <v>36</v>
      </c>
      <c r="J83" t="s">
        <v>36</v>
      </c>
    </row>
    <row r="84" spans="1:10" x14ac:dyDescent="0.3">
      <c r="A84" s="27">
        <v>71</v>
      </c>
      <c r="B84" s="29"/>
      <c r="C84" s="8" t="str">
        <f t="shared" si="8"/>
        <v/>
      </c>
      <c r="D84" s="8" t="str">
        <f t="shared" si="9"/>
        <v/>
      </c>
      <c r="E84" t="str">
        <f t="shared" si="10"/>
        <v/>
      </c>
      <c r="F84" t="str">
        <f t="shared" si="11"/>
        <v/>
      </c>
      <c r="G84"/>
      <c r="I84" t="s">
        <v>36</v>
      </c>
      <c r="J84" t="s">
        <v>36</v>
      </c>
    </row>
    <row r="85" spans="1:10" x14ac:dyDescent="0.3">
      <c r="A85" s="27">
        <v>72</v>
      </c>
      <c r="B85" s="29"/>
      <c r="C85" s="8" t="str">
        <f t="shared" si="8"/>
        <v/>
      </c>
      <c r="D85" s="8" t="str">
        <f t="shared" si="9"/>
        <v/>
      </c>
      <c r="E85" t="str">
        <f t="shared" si="10"/>
        <v/>
      </c>
      <c r="F85" t="str">
        <f t="shared" si="11"/>
        <v/>
      </c>
      <c r="G85"/>
      <c r="I85" t="s">
        <v>36</v>
      </c>
      <c r="J85" t="s">
        <v>36</v>
      </c>
    </row>
    <row r="86" spans="1:10" x14ac:dyDescent="0.3">
      <c r="A86" s="27">
        <v>73</v>
      </c>
      <c r="B86" s="29"/>
      <c r="C86" s="8" t="str">
        <f t="shared" si="8"/>
        <v/>
      </c>
      <c r="D86" s="8" t="str">
        <f t="shared" si="9"/>
        <v/>
      </c>
      <c r="E86" t="str">
        <f t="shared" si="10"/>
        <v/>
      </c>
      <c r="F86" t="str">
        <f t="shared" si="11"/>
        <v/>
      </c>
      <c r="G86"/>
      <c r="I86" t="s">
        <v>36</v>
      </c>
      <c r="J86" t="s">
        <v>36</v>
      </c>
    </row>
    <row r="87" spans="1:10" x14ac:dyDescent="0.3">
      <c r="A87" s="27">
        <v>74</v>
      </c>
      <c r="B87" s="29"/>
      <c r="C87" s="8" t="str">
        <f t="shared" si="8"/>
        <v/>
      </c>
      <c r="D87" s="8" t="str">
        <f t="shared" si="9"/>
        <v/>
      </c>
      <c r="E87" t="str">
        <f t="shared" si="10"/>
        <v/>
      </c>
      <c r="F87" t="str">
        <f t="shared" si="11"/>
        <v/>
      </c>
      <c r="G87"/>
      <c r="I87" t="s">
        <v>36</v>
      </c>
      <c r="J87" t="s">
        <v>36</v>
      </c>
    </row>
    <row r="88" spans="1:10" x14ac:dyDescent="0.3">
      <c r="A88" s="27">
        <v>75</v>
      </c>
      <c r="B88" s="29"/>
      <c r="C88" s="8" t="str">
        <f t="shared" si="8"/>
        <v/>
      </c>
      <c r="D88" s="8" t="str">
        <f t="shared" si="9"/>
        <v/>
      </c>
      <c r="E88" t="str">
        <f t="shared" si="10"/>
        <v/>
      </c>
      <c r="F88" t="str">
        <f t="shared" si="11"/>
        <v/>
      </c>
      <c r="G88"/>
      <c r="I88" t="s">
        <v>36</v>
      </c>
      <c r="J88" t="s">
        <v>36</v>
      </c>
    </row>
    <row r="89" spans="1:10" x14ac:dyDescent="0.3">
      <c r="A89" s="27">
        <v>76</v>
      </c>
      <c r="B89" s="29"/>
      <c r="C89" s="8" t="str">
        <f t="shared" si="8"/>
        <v/>
      </c>
      <c r="D89" s="8" t="str">
        <f t="shared" si="9"/>
        <v/>
      </c>
      <c r="E89" t="str">
        <f t="shared" si="10"/>
        <v/>
      </c>
      <c r="F89" t="str">
        <f t="shared" si="11"/>
        <v/>
      </c>
      <c r="G89"/>
      <c r="I89" t="s">
        <v>36</v>
      </c>
      <c r="J89" t="s">
        <v>36</v>
      </c>
    </row>
    <row r="90" spans="1:10" x14ac:dyDescent="0.3">
      <c r="A90" s="27">
        <v>77</v>
      </c>
      <c r="B90" s="29"/>
      <c r="C90" s="8" t="str">
        <f t="shared" si="8"/>
        <v/>
      </c>
      <c r="D90" s="8" t="str">
        <f t="shared" si="9"/>
        <v/>
      </c>
      <c r="E90" t="str">
        <f t="shared" si="10"/>
        <v/>
      </c>
      <c r="F90" t="str">
        <f t="shared" si="11"/>
        <v/>
      </c>
      <c r="G90"/>
      <c r="I90" t="s">
        <v>36</v>
      </c>
      <c r="J90" t="s">
        <v>36</v>
      </c>
    </row>
    <row r="91" spans="1:10" x14ac:dyDescent="0.3">
      <c r="A91" s="27">
        <v>78</v>
      </c>
      <c r="B91" s="29"/>
      <c r="C91" s="8" t="str">
        <f t="shared" si="8"/>
        <v/>
      </c>
      <c r="D91" s="8" t="str">
        <f t="shared" si="9"/>
        <v/>
      </c>
      <c r="E91" t="str">
        <f t="shared" si="10"/>
        <v/>
      </c>
      <c r="F91" t="str">
        <f t="shared" si="11"/>
        <v/>
      </c>
      <c r="G91"/>
      <c r="I91" t="s">
        <v>36</v>
      </c>
      <c r="J91" t="s">
        <v>36</v>
      </c>
    </row>
    <row r="92" spans="1:10" x14ac:dyDescent="0.3">
      <c r="A92" s="27">
        <v>79</v>
      </c>
      <c r="B92" s="29"/>
      <c r="C92" s="8" t="str">
        <f t="shared" si="8"/>
        <v/>
      </c>
      <c r="D92" s="8" t="str">
        <f t="shared" si="9"/>
        <v/>
      </c>
      <c r="E92" t="str">
        <f t="shared" si="10"/>
        <v/>
      </c>
      <c r="F92" t="str">
        <f t="shared" si="11"/>
        <v/>
      </c>
      <c r="G92"/>
      <c r="I92" t="s">
        <v>36</v>
      </c>
      <c r="J92" t="s">
        <v>36</v>
      </c>
    </row>
    <row r="93" spans="1:10" x14ac:dyDescent="0.3">
      <c r="A93" s="27">
        <v>80</v>
      </c>
      <c r="B93" s="29"/>
      <c r="C93" s="8" t="str">
        <f t="shared" si="8"/>
        <v/>
      </c>
      <c r="D93" s="8" t="str">
        <f t="shared" si="9"/>
        <v/>
      </c>
      <c r="E93" t="str">
        <f t="shared" si="10"/>
        <v/>
      </c>
      <c r="F93" t="str">
        <f t="shared" si="11"/>
        <v/>
      </c>
      <c r="G93"/>
      <c r="I93" t="s">
        <v>36</v>
      </c>
      <c r="J93" t="s">
        <v>36</v>
      </c>
    </row>
    <row r="94" spans="1:10" x14ac:dyDescent="0.3">
      <c r="A94" s="27">
        <v>81</v>
      </c>
      <c r="B94" s="29"/>
      <c r="C94" s="8" t="str">
        <f t="shared" si="8"/>
        <v/>
      </c>
      <c r="D94" s="8" t="str">
        <f t="shared" si="9"/>
        <v/>
      </c>
      <c r="E94" t="str">
        <f t="shared" si="10"/>
        <v/>
      </c>
      <c r="F94" t="str">
        <f t="shared" si="11"/>
        <v/>
      </c>
      <c r="G94"/>
      <c r="I94" t="s">
        <v>36</v>
      </c>
      <c r="J94" t="s">
        <v>36</v>
      </c>
    </row>
    <row r="95" spans="1:10" x14ac:dyDescent="0.3">
      <c r="A95" s="27">
        <v>82</v>
      </c>
      <c r="B95" s="29"/>
      <c r="C95" s="8" t="str">
        <f t="shared" si="8"/>
        <v/>
      </c>
      <c r="D95" s="8" t="str">
        <f t="shared" si="9"/>
        <v/>
      </c>
      <c r="E95" t="str">
        <f t="shared" si="10"/>
        <v/>
      </c>
      <c r="F95" t="str">
        <f t="shared" si="11"/>
        <v/>
      </c>
      <c r="G95"/>
      <c r="I95" t="s">
        <v>36</v>
      </c>
      <c r="J95" t="s">
        <v>36</v>
      </c>
    </row>
    <row r="96" spans="1:10" x14ac:dyDescent="0.3">
      <c r="A96" s="27">
        <v>83</v>
      </c>
      <c r="B96" s="29"/>
      <c r="C96" s="8" t="str">
        <f t="shared" si="8"/>
        <v/>
      </c>
      <c r="D96" s="8" t="str">
        <f t="shared" si="9"/>
        <v/>
      </c>
      <c r="E96" t="str">
        <f t="shared" si="10"/>
        <v/>
      </c>
      <c r="F96" t="str">
        <f t="shared" si="11"/>
        <v/>
      </c>
      <c r="G96"/>
      <c r="I96" t="s">
        <v>36</v>
      </c>
      <c r="J96" t="s">
        <v>36</v>
      </c>
    </row>
    <row r="97" spans="1:10" x14ac:dyDescent="0.3">
      <c r="A97" s="27">
        <v>84</v>
      </c>
      <c r="B97" s="29"/>
      <c r="C97" s="8" t="str">
        <f t="shared" si="8"/>
        <v/>
      </c>
      <c r="D97" s="8" t="str">
        <f t="shared" si="9"/>
        <v/>
      </c>
      <c r="E97" t="str">
        <f t="shared" si="10"/>
        <v/>
      </c>
      <c r="F97" t="str">
        <f t="shared" si="11"/>
        <v/>
      </c>
      <c r="G97"/>
      <c r="I97" t="s">
        <v>36</v>
      </c>
      <c r="J97" t="s">
        <v>36</v>
      </c>
    </row>
    <row r="98" spans="1:10" x14ac:dyDescent="0.3">
      <c r="A98" s="27">
        <v>85</v>
      </c>
      <c r="B98" s="29"/>
      <c r="C98" s="8" t="str">
        <f t="shared" si="8"/>
        <v/>
      </c>
      <c r="D98" s="8" t="str">
        <f t="shared" si="9"/>
        <v/>
      </c>
      <c r="E98" t="str">
        <f t="shared" si="10"/>
        <v/>
      </c>
      <c r="F98" t="str">
        <f t="shared" si="11"/>
        <v/>
      </c>
      <c r="G98"/>
      <c r="I98" t="s">
        <v>36</v>
      </c>
      <c r="J98" t="s">
        <v>36</v>
      </c>
    </row>
    <row r="99" spans="1:10" x14ac:dyDescent="0.3">
      <c r="A99" s="27">
        <v>86</v>
      </c>
      <c r="B99" s="29"/>
      <c r="C99" s="8" t="str">
        <f t="shared" si="8"/>
        <v/>
      </c>
      <c r="D99" s="8" t="str">
        <f t="shared" si="9"/>
        <v/>
      </c>
      <c r="E99" t="str">
        <f t="shared" si="10"/>
        <v/>
      </c>
      <c r="F99" t="str">
        <f t="shared" si="11"/>
        <v/>
      </c>
      <c r="G99"/>
      <c r="I99" t="s">
        <v>36</v>
      </c>
      <c r="J99" t="s">
        <v>36</v>
      </c>
    </row>
    <row r="100" spans="1:10" x14ac:dyDescent="0.3">
      <c r="A100" s="27">
        <v>87</v>
      </c>
      <c r="B100" s="29"/>
      <c r="C100" s="8" t="str">
        <f t="shared" si="8"/>
        <v/>
      </c>
      <c r="D100" s="8" t="str">
        <f t="shared" si="9"/>
        <v/>
      </c>
      <c r="E100" t="str">
        <f t="shared" si="10"/>
        <v/>
      </c>
      <c r="F100" t="str">
        <f t="shared" si="11"/>
        <v/>
      </c>
      <c r="G100"/>
      <c r="I100" t="s">
        <v>36</v>
      </c>
      <c r="J100" t="s">
        <v>36</v>
      </c>
    </row>
    <row r="101" spans="1:10" x14ac:dyDescent="0.3">
      <c r="A101" s="27">
        <v>88</v>
      </c>
      <c r="B101" s="29"/>
      <c r="C101" s="8" t="str">
        <f t="shared" si="8"/>
        <v/>
      </c>
      <c r="D101" s="8" t="str">
        <f t="shared" si="9"/>
        <v/>
      </c>
      <c r="E101" t="str">
        <f t="shared" si="10"/>
        <v/>
      </c>
      <c r="F101" t="str">
        <f t="shared" si="11"/>
        <v/>
      </c>
      <c r="G101"/>
      <c r="I101" t="s">
        <v>36</v>
      </c>
      <c r="J101" t="s">
        <v>36</v>
      </c>
    </row>
    <row r="102" spans="1:10" x14ac:dyDescent="0.3">
      <c r="A102" s="27">
        <v>89</v>
      </c>
      <c r="B102" s="29"/>
      <c r="C102" s="8" t="str">
        <f t="shared" si="8"/>
        <v/>
      </c>
      <c r="D102" s="8" t="str">
        <f t="shared" si="9"/>
        <v/>
      </c>
      <c r="E102" t="str">
        <f t="shared" si="10"/>
        <v/>
      </c>
      <c r="F102" t="str">
        <f t="shared" si="11"/>
        <v/>
      </c>
      <c r="G102"/>
      <c r="I102" t="s">
        <v>36</v>
      </c>
      <c r="J102" t="s">
        <v>36</v>
      </c>
    </row>
    <row r="103" spans="1:10" x14ac:dyDescent="0.3">
      <c r="A103" s="27">
        <v>90</v>
      </c>
      <c r="B103" s="29"/>
      <c r="C103" s="8" t="str">
        <f t="shared" si="8"/>
        <v/>
      </c>
      <c r="D103" s="8" t="str">
        <f t="shared" si="9"/>
        <v/>
      </c>
      <c r="E103" t="str">
        <f t="shared" si="10"/>
        <v/>
      </c>
      <c r="F103" t="str">
        <f t="shared" si="11"/>
        <v/>
      </c>
      <c r="G103"/>
      <c r="I103" t="s">
        <v>36</v>
      </c>
      <c r="J103" t="s">
        <v>36</v>
      </c>
    </row>
    <row r="104" spans="1:10" x14ac:dyDescent="0.3">
      <c r="A104" s="27">
        <v>91</v>
      </c>
      <c r="B104" s="29"/>
      <c r="C104" s="8" t="str">
        <f t="shared" si="8"/>
        <v/>
      </c>
      <c r="D104" s="8" t="str">
        <f t="shared" si="9"/>
        <v/>
      </c>
      <c r="E104" t="str">
        <f t="shared" si="10"/>
        <v/>
      </c>
      <c r="F104" t="str">
        <f t="shared" si="11"/>
        <v/>
      </c>
      <c r="G104"/>
      <c r="I104" t="s">
        <v>36</v>
      </c>
      <c r="J104" t="s">
        <v>36</v>
      </c>
    </row>
    <row r="105" spans="1:10" x14ac:dyDescent="0.3">
      <c r="A105" s="27">
        <v>92</v>
      </c>
      <c r="B105" s="29"/>
      <c r="C105" s="8" t="str">
        <f t="shared" si="8"/>
        <v/>
      </c>
      <c r="D105" s="8" t="str">
        <f t="shared" si="9"/>
        <v/>
      </c>
      <c r="E105" t="str">
        <f t="shared" si="10"/>
        <v/>
      </c>
      <c r="F105" t="str">
        <f t="shared" si="11"/>
        <v/>
      </c>
      <c r="G105"/>
      <c r="I105" t="s">
        <v>36</v>
      </c>
      <c r="J105" t="s">
        <v>36</v>
      </c>
    </row>
    <row r="106" spans="1:10" x14ac:dyDescent="0.3">
      <c r="A106" s="27">
        <v>93</v>
      </c>
      <c r="B106" s="29"/>
      <c r="C106" s="8" t="str">
        <f t="shared" si="8"/>
        <v/>
      </c>
      <c r="D106" s="8" t="str">
        <f t="shared" si="9"/>
        <v/>
      </c>
      <c r="E106" t="str">
        <f t="shared" si="10"/>
        <v/>
      </c>
      <c r="F106" t="str">
        <f t="shared" si="11"/>
        <v/>
      </c>
      <c r="G106"/>
      <c r="I106" t="s">
        <v>36</v>
      </c>
      <c r="J106" t="s">
        <v>36</v>
      </c>
    </row>
    <row r="107" spans="1:10" x14ac:dyDescent="0.3">
      <c r="A107" s="27">
        <v>94</v>
      </c>
      <c r="B107" s="29"/>
      <c r="C107" s="8" t="str">
        <f t="shared" si="8"/>
        <v/>
      </c>
      <c r="D107" s="8" t="str">
        <f t="shared" si="9"/>
        <v/>
      </c>
      <c r="E107" t="str">
        <f t="shared" si="10"/>
        <v/>
      </c>
      <c r="F107" t="str">
        <f t="shared" si="11"/>
        <v/>
      </c>
      <c r="G107"/>
      <c r="I107" t="s">
        <v>36</v>
      </c>
      <c r="J107" t="s">
        <v>36</v>
      </c>
    </row>
    <row r="108" spans="1:10" x14ac:dyDescent="0.3">
      <c r="A108" s="27">
        <v>95</v>
      </c>
      <c r="B108" s="29"/>
      <c r="C108" s="8" t="str">
        <f t="shared" si="8"/>
        <v/>
      </c>
      <c r="D108" s="8" t="str">
        <f t="shared" si="9"/>
        <v/>
      </c>
      <c r="E108" t="str">
        <f t="shared" si="10"/>
        <v/>
      </c>
      <c r="F108" t="str">
        <f t="shared" si="11"/>
        <v/>
      </c>
      <c r="G108"/>
      <c r="I108" t="s">
        <v>36</v>
      </c>
      <c r="J108" t="s">
        <v>36</v>
      </c>
    </row>
    <row r="109" spans="1:10" x14ac:dyDescent="0.3">
      <c r="A109" s="27">
        <v>96</v>
      </c>
      <c r="B109" s="29"/>
      <c r="C109" s="8" t="str">
        <f t="shared" si="8"/>
        <v/>
      </c>
      <c r="D109" s="8" t="str">
        <f t="shared" si="9"/>
        <v/>
      </c>
      <c r="E109" t="str">
        <f t="shared" si="10"/>
        <v/>
      </c>
      <c r="F109" t="str">
        <f t="shared" si="11"/>
        <v/>
      </c>
      <c r="G109"/>
      <c r="I109" t="s">
        <v>36</v>
      </c>
      <c r="J109" t="s">
        <v>36</v>
      </c>
    </row>
    <row r="110" spans="1:10" x14ac:dyDescent="0.3">
      <c r="A110" s="27">
        <v>97</v>
      </c>
      <c r="B110" s="29"/>
      <c r="C110" s="8" t="str">
        <f t="shared" si="8"/>
        <v/>
      </c>
      <c r="D110" s="8" t="str">
        <f t="shared" si="9"/>
        <v/>
      </c>
      <c r="E110" t="str">
        <f t="shared" si="10"/>
        <v/>
      </c>
      <c r="F110" t="str">
        <f t="shared" ref="F110:F113" si="12">IFERROR(VLOOKUP(E110,tall,2,0),"")</f>
        <v/>
      </c>
      <c r="G110"/>
      <c r="I110" t="s">
        <v>36</v>
      </c>
      <c r="J110" t="s">
        <v>36</v>
      </c>
    </row>
    <row r="111" spans="1:10" x14ac:dyDescent="0.3">
      <c r="A111" s="27">
        <v>98</v>
      </c>
      <c r="B111" s="29"/>
      <c r="C111" s="8" t="str">
        <f t="shared" si="8"/>
        <v/>
      </c>
      <c r="D111" s="8" t="str">
        <f t="shared" si="9"/>
        <v/>
      </c>
      <c r="E111" t="str">
        <f t="shared" si="10"/>
        <v/>
      </c>
      <c r="F111" t="str">
        <f t="shared" si="12"/>
        <v/>
      </c>
      <c r="G111"/>
      <c r="I111" t="s">
        <v>36</v>
      </c>
      <c r="J111" t="s">
        <v>36</v>
      </c>
    </row>
    <row r="112" spans="1:10" x14ac:dyDescent="0.3">
      <c r="A112" s="27">
        <v>99</v>
      </c>
      <c r="B112" s="29"/>
      <c r="C112" s="8" t="str">
        <f t="shared" si="8"/>
        <v/>
      </c>
      <c r="D112" s="8" t="str">
        <f t="shared" si="9"/>
        <v/>
      </c>
      <c r="E112" t="str">
        <f t="shared" si="10"/>
        <v/>
      </c>
      <c r="F112" t="str">
        <f t="shared" si="12"/>
        <v/>
      </c>
      <c r="G112"/>
      <c r="I112" t="s">
        <v>36</v>
      </c>
      <c r="J112" t="s">
        <v>36</v>
      </c>
    </row>
    <row r="113" spans="1:10" x14ac:dyDescent="0.3">
      <c r="A113" s="27">
        <v>100</v>
      </c>
      <c r="B113" s="29"/>
      <c r="C113" s="8" t="str">
        <f t="shared" si="8"/>
        <v/>
      </c>
      <c r="D113" s="8" t="str">
        <f t="shared" si="9"/>
        <v/>
      </c>
      <c r="E113" t="str">
        <f t="shared" si="10"/>
        <v/>
      </c>
      <c r="F113" t="str">
        <f t="shared" si="12"/>
        <v/>
      </c>
      <c r="G113"/>
      <c r="I113" t="s">
        <v>36</v>
      </c>
      <c r="J113" t="s">
        <v>36</v>
      </c>
    </row>
  </sheetData>
  <sheetProtection algorithmName="SHA-512" hashValue="yqSblvlKHAd5AaSkFuBDN0w3loIbTqtkDR4WiDYO/HV9jGLdhC78pHFog/1rbPplfNnaHNzRBv+0QacBt51Vcg==" saltValue="S4/NkfrdVhXRoT0UTlleVg==" spinCount="100000" sheet="1" objects="1" scenarios="1" selectLockedCells="1"/>
  <sortState xmlns:xlrd2="http://schemas.microsoft.com/office/spreadsheetml/2017/richdata2" ref="H14:J113">
    <sortCondition ref="H13"/>
  </sortState>
  <mergeCells count="1">
    <mergeCell ref="B4:F4"/>
  </mergeCells>
  <phoneticPr fontId="2" type="noConversion"/>
  <conditionalFormatting sqref="F12">
    <cfRule type="cellIs" dxfId="8" priority="4" operator="greaterThan">
      <formula>30</formula>
    </cfRule>
    <cfRule type="expression" dxfId="7" priority="5">
      <formula>"&gt;30"</formula>
    </cfRule>
  </conditionalFormatting>
  <conditionalFormatting sqref="B114:B195 B14:B53">
    <cfRule type="duplicateValues" dxfId="6" priority="7"/>
  </conditionalFormatting>
  <conditionalFormatting sqref="B54:B113">
    <cfRule type="duplicateValues" dxfId="5" priority="8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4">
    <tabColor rgb="FF002060"/>
    <pageSetUpPr fitToPage="1"/>
  </sheetPr>
  <dimension ref="A1:I84"/>
  <sheetViews>
    <sheetView view="pageBreakPreview" zoomScale="85" zoomScaleNormal="100" zoomScaleSheetLayoutView="85" zoomScalePageLayoutView="55" workbookViewId="0">
      <selection activeCell="B22" sqref="B22:C22"/>
    </sheetView>
  </sheetViews>
  <sheetFormatPr defaultColWidth="9.21875" defaultRowHeight="15.6" x14ac:dyDescent="0.3"/>
  <cols>
    <col min="1" max="9" width="10.33203125" style="2" customWidth="1"/>
    <col min="10" max="16384" width="9.21875" style="2"/>
  </cols>
  <sheetData>
    <row r="1" spans="1:9" ht="72" customHeight="1" thickBot="1" x14ac:dyDescent="0.35">
      <c r="A1" s="55" t="s">
        <v>99</v>
      </c>
      <c r="B1" s="56"/>
      <c r="C1" s="56"/>
      <c r="D1" s="79" t="s">
        <v>101</v>
      </c>
      <c r="E1" s="79"/>
      <c r="F1" s="79"/>
      <c r="G1" s="79"/>
      <c r="H1" s="66" t="str">
        <f ca="1">"列印日期:"&amp;CHAR(10)&amp;TEXT(NOW(),"[$-404]e/m/d hh:mm;@")</f>
        <v>列印日期:
115/9/1 14:33</v>
      </c>
      <c r="I1" s="66"/>
    </row>
    <row r="2" spans="1:9" ht="21" thickTop="1" thickBot="1" x14ac:dyDescent="0.35">
      <c r="A2" s="67" t="s">
        <v>0</v>
      </c>
      <c r="B2" s="68"/>
      <c r="C2" s="69"/>
      <c r="D2" s="23" t="s">
        <v>1</v>
      </c>
      <c r="E2" s="57" t="s">
        <v>6</v>
      </c>
      <c r="F2" s="58"/>
      <c r="G2" s="58"/>
      <c r="H2" s="58"/>
      <c r="I2" s="59"/>
    </row>
    <row r="3" spans="1:9" ht="25.8" customHeight="1" thickTop="1" x14ac:dyDescent="0.3">
      <c r="A3" s="70" t="str">
        <f>IF('輸入頁-公假單'!$D8="","",'輸入頁-公假單'!$D8)</f>
        <v/>
      </c>
      <c r="B3" s="71"/>
      <c r="C3" s="72"/>
      <c r="D3" s="24" t="str">
        <f>IF('輸入頁-公假單'!$F8="","",'輸入頁-公假單'!$F8)</f>
        <v/>
      </c>
      <c r="E3" s="60" t="str">
        <f>IF(even="",noeven,even)</f>
        <v>請載明事由</v>
      </c>
      <c r="F3" s="60"/>
      <c r="G3" s="60"/>
      <c r="H3" s="60"/>
      <c r="I3" s="61"/>
    </row>
    <row r="4" spans="1:9" ht="25.8" customHeight="1" x14ac:dyDescent="0.3">
      <c r="A4" s="73" t="str">
        <f>IF('輸入頁-公假單'!$D9="","",'輸入頁-公假單'!$D9)</f>
        <v/>
      </c>
      <c r="B4" s="74"/>
      <c r="C4" s="75"/>
      <c r="D4" s="25" t="str">
        <f>IF('輸入頁-公假單'!$F9="","",'輸入頁-公假單'!$F9)</f>
        <v/>
      </c>
      <c r="E4" s="62"/>
      <c r="F4" s="62"/>
      <c r="G4" s="62"/>
      <c r="H4" s="62"/>
      <c r="I4" s="63"/>
    </row>
    <row r="5" spans="1:9" ht="25.8" customHeight="1" thickBot="1" x14ac:dyDescent="0.35">
      <c r="A5" s="76" t="str">
        <f>IF('輸入頁-公假單'!$D10="","",'輸入頁-公假單'!$D10)</f>
        <v/>
      </c>
      <c r="B5" s="77"/>
      <c r="C5" s="78"/>
      <c r="D5" s="26" t="str">
        <f>IF('輸入頁-公假單'!$F10="","",'輸入頁-公假單'!$F10)</f>
        <v/>
      </c>
      <c r="E5" s="64"/>
      <c r="F5" s="64"/>
      <c r="G5" s="64"/>
      <c r="H5" s="64"/>
      <c r="I5" s="65"/>
    </row>
    <row r="6" spans="1:9" ht="10.95" customHeight="1" thickBot="1" x14ac:dyDescent="0.35">
      <c r="A6" s="3"/>
      <c r="B6" s="3"/>
      <c r="C6" s="4"/>
      <c r="D6" s="4"/>
      <c r="E6" s="5"/>
      <c r="F6" s="5"/>
      <c r="G6" s="5"/>
      <c r="H6" s="5"/>
      <c r="I6" s="5"/>
    </row>
    <row r="7" spans="1:9" ht="21" thickTop="1" thickBot="1" x14ac:dyDescent="0.35">
      <c r="A7" s="15" t="s">
        <v>2</v>
      </c>
      <c r="B7" s="16" t="s">
        <v>3</v>
      </c>
      <c r="C7" s="17" t="s">
        <v>4</v>
      </c>
      <c r="D7" s="18" t="s">
        <v>2</v>
      </c>
      <c r="E7" s="16" t="s">
        <v>3</v>
      </c>
      <c r="F7" s="17" t="s">
        <v>4</v>
      </c>
      <c r="G7" s="18" t="s">
        <v>2</v>
      </c>
      <c r="H7" s="16" t="s">
        <v>3</v>
      </c>
      <c r="I7" s="17" t="s">
        <v>4</v>
      </c>
    </row>
    <row r="8" spans="1:9" ht="24" customHeight="1" thickTop="1" x14ac:dyDescent="0.3">
      <c r="A8" s="30" t="str">
        <f>IF(總人&gt;30,over,刪重覆被參照用!O2)</f>
        <v/>
      </c>
      <c r="B8" s="30" t="str">
        <f>IF(刪重覆被參照用!$N2="","",IF($A$8=over,"",刪重覆被參照用!$N2))</f>
        <v/>
      </c>
      <c r="C8" s="30" t="str">
        <f>IF(刪重覆被參照用!$P2="","",IF($A$8=over,"",刪重覆被參照用!$P2))</f>
        <v/>
      </c>
      <c r="D8" s="30" t="str">
        <f>IF(刪重覆被參照用!$O12="","",IF($A$8=over,"",刪重覆被參照用!$O12))</f>
        <v/>
      </c>
      <c r="E8" s="30" t="str">
        <f>IF(刪重覆被參照用!$N12="","",IF($A$8=over,"",刪重覆被參照用!$N12))</f>
        <v/>
      </c>
      <c r="F8" s="30" t="str">
        <f>IF(刪重覆被參照用!$P12="","",IF($A$8=over,"",刪重覆被參照用!$P12))</f>
        <v/>
      </c>
      <c r="G8" s="30" t="str">
        <f>IF(刪重覆被參照用!$O22="","",IF($A$8=over,"",刪重覆被參照用!$O22))</f>
        <v/>
      </c>
      <c r="H8" s="30" t="str">
        <f>IF(刪重覆被參照用!$N22="","",IF($A$8=over,"",刪重覆被參照用!$N22))</f>
        <v/>
      </c>
      <c r="I8" s="30" t="str">
        <f>IF(刪重覆被參照用!$P22="","",IF($A$8=over,"",刪重覆被參照用!$P22))</f>
        <v/>
      </c>
    </row>
    <row r="9" spans="1:9" ht="24" customHeight="1" x14ac:dyDescent="0.3">
      <c r="A9" s="31" t="str">
        <f>IF(刪重覆被參照用!$O3="","",IF($A$8=over,"",刪重覆被參照用!$O3))</f>
        <v/>
      </c>
      <c r="B9" s="31" t="str">
        <f>IF(刪重覆被參照用!$N3="","",IF($A$8=over,"",刪重覆被參照用!$N3))</f>
        <v/>
      </c>
      <c r="C9" s="31" t="str">
        <f>IF(刪重覆被參照用!$P3="","",IF($A$8=over,"",刪重覆被參照用!$P3))</f>
        <v/>
      </c>
      <c r="D9" s="31" t="str">
        <f>IF(刪重覆被參照用!$O13="","",IF($A$8=over,"",刪重覆被參照用!$O13))</f>
        <v/>
      </c>
      <c r="E9" s="31" t="str">
        <f>IF(刪重覆被參照用!$N13="","",IF($A$8=over,"",刪重覆被參照用!$N13))</f>
        <v/>
      </c>
      <c r="F9" s="31" t="str">
        <f>IF(刪重覆被參照用!$P13="","",IF($A$8=over,"",刪重覆被參照用!$P13))</f>
        <v/>
      </c>
      <c r="G9" s="31" t="str">
        <f>IF(刪重覆被參照用!$O23="","",IF($A$8=over,"",刪重覆被參照用!$O23))</f>
        <v/>
      </c>
      <c r="H9" s="31" t="str">
        <f>IF(刪重覆被參照用!$N23="","",IF($A$8=over,"",刪重覆被參照用!$N23))</f>
        <v/>
      </c>
      <c r="I9" s="31" t="str">
        <f>IF(刪重覆被參照用!$P23="","",IF($A$8=over,"",刪重覆被參照用!$P23))</f>
        <v/>
      </c>
    </row>
    <row r="10" spans="1:9" ht="24" customHeight="1" x14ac:dyDescent="0.3">
      <c r="A10" s="31" t="str">
        <f>IF(刪重覆被參照用!$O4="","",IF($A$8=over,"",刪重覆被參照用!$O4))</f>
        <v/>
      </c>
      <c r="B10" s="31" t="str">
        <f>IF(刪重覆被參照用!$N4="","",IF($A$8=over,"",刪重覆被參照用!$N4))</f>
        <v/>
      </c>
      <c r="C10" s="31" t="str">
        <f>IF(刪重覆被參照用!$P4="","",IF($A$8=over,"",刪重覆被參照用!$P4))</f>
        <v/>
      </c>
      <c r="D10" s="31" t="str">
        <f>IF(刪重覆被參照用!$O14="","",IF($A$8=over,"",刪重覆被參照用!$O14))</f>
        <v/>
      </c>
      <c r="E10" s="31" t="str">
        <f>IF(刪重覆被參照用!$N14="","",IF($A$8=over,"",刪重覆被參照用!$N14))</f>
        <v/>
      </c>
      <c r="F10" s="31" t="str">
        <f>IF(刪重覆被參照用!$P14="","",IF($A$8=over,"",刪重覆被參照用!$P14))</f>
        <v/>
      </c>
      <c r="G10" s="31" t="str">
        <f>IF(刪重覆被參照用!$O24="","",IF($A$8=over,"",刪重覆被參照用!$O24))</f>
        <v/>
      </c>
      <c r="H10" s="31" t="str">
        <f>IF(刪重覆被參照用!$N24="","",IF($A$8=over,"",刪重覆被參照用!$N24))</f>
        <v/>
      </c>
      <c r="I10" s="31" t="str">
        <f>IF(刪重覆被參照用!$P24="","",IF($A$8=over,"",刪重覆被參照用!$P24))</f>
        <v/>
      </c>
    </row>
    <row r="11" spans="1:9" ht="24" customHeight="1" x14ac:dyDescent="0.3">
      <c r="A11" s="31" t="str">
        <f>IF(刪重覆被參照用!$O5="","",IF($A$8=over,"",刪重覆被參照用!$O5))</f>
        <v/>
      </c>
      <c r="B11" s="31" t="str">
        <f>IF(刪重覆被參照用!$N5="","",IF($A$8=over,"",刪重覆被參照用!$N5))</f>
        <v/>
      </c>
      <c r="C11" s="31" t="str">
        <f>IF(刪重覆被參照用!$P5="","",IF($A$8=over,"",刪重覆被參照用!$P5))</f>
        <v/>
      </c>
      <c r="D11" s="31" t="str">
        <f>IF(刪重覆被參照用!$O15="","",IF($A$8=over,"",刪重覆被參照用!$O15))</f>
        <v/>
      </c>
      <c r="E11" s="31" t="str">
        <f>IF(刪重覆被參照用!$N15="","",IF($A$8=over,"",刪重覆被參照用!$N15))</f>
        <v/>
      </c>
      <c r="F11" s="31" t="str">
        <f>IF(刪重覆被參照用!$P15="","",IF($A$8=over,"",刪重覆被參照用!$P15))</f>
        <v/>
      </c>
      <c r="G11" s="31" t="str">
        <f>IF(刪重覆被參照用!$O25="","",IF($A$8=over,"",刪重覆被參照用!$O25))</f>
        <v/>
      </c>
      <c r="H11" s="31" t="str">
        <f>IF(刪重覆被參照用!$N25="","",IF($A$8=over,"",刪重覆被參照用!$N25))</f>
        <v/>
      </c>
      <c r="I11" s="31" t="str">
        <f>IF(刪重覆被參照用!$P25="","",IF($A$8=over,"",刪重覆被參照用!$P25))</f>
        <v/>
      </c>
    </row>
    <row r="12" spans="1:9" ht="24" customHeight="1" x14ac:dyDescent="0.3">
      <c r="A12" s="31" t="str">
        <f>IF(刪重覆被參照用!$O6="","",IF($A$8=over,"",刪重覆被參照用!$O6))</f>
        <v/>
      </c>
      <c r="B12" s="31" t="str">
        <f>IF(刪重覆被參照用!$N6="","",IF($A$8=over,"",刪重覆被參照用!$N6))</f>
        <v/>
      </c>
      <c r="C12" s="31" t="str">
        <f>IF(刪重覆被參照用!$P6="","",IF($A$8=over,"",刪重覆被參照用!$P6))</f>
        <v/>
      </c>
      <c r="D12" s="31" t="str">
        <f>IF(刪重覆被參照用!$O16="","",IF($A$8=over,"",刪重覆被參照用!$O16))</f>
        <v/>
      </c>
      <c r="E12" s="31" t="str">
        <f>IF(刪重覆被參照用!$N16="","",IF($A$8=over,"",刪重覆被參照用!$N16))</f>
        <v/>
      </c>
      <c r="F12" s="31" t="str">
        <f>IF(刪重覆被參照用!$P16="","",IF($A$8=over,"",刪重覆被參照用!$P16))</f>
        <v/>
      </c>
      <c r="G12" s="31" t="str">
        <f>IF(刪重覆被參照用!$O26="","",IF($A$8=over,"",刪重覆被參照用!$O26))</f>
        <v/>
      </c>
      <c r="H12" s="31" t="str">
        <f>IF(刪重覆被參照用!$N26="","",IF($A$8=over,"",刪重覆被參照用!$N26))</f>
        <v/>
      </c>
      <c r="I12" s="31" t="str">
        <f>IF(刪重覆被參照用!$P26="","",IF($A$8=over,"",刪重覆被參照用!$P26))</f>
        <v/>
      </c>
    </row>
    <row r="13" spans="1:9" ht="24" customHeight="1" x14ac:dyDescent="0.3">
      <c r="A13" s="31" t="str">
        <f>IF(刪重覆被參照用!$O7="","",IF($A$8=over,"",刪重覆被參照用!$O7))</f>
        <v/>
      </c>
      <c r="B13" s="31" t="str">
        <f>IF(刪重覆被參照用!$N7="","",IF($A$8=over,"",刪重覆被參照用!$N7))</f>
        <v/>
      </c>
      <c r="C13" s="31" t="str">
        <f>IF(刪重覆被參照用!$P7="","",IF($A$8=over,"",刪重覆被參照用!$P7))</f>
        <v/>
      </c>
      <c r="D13" s="31" t="str">
        <f>IF(刪重覆被參照用!$O17="","",IF($A$8=over,"",刪重覆被參照用!$O17))</f>
        <v/>
      </c>
      <c r="E13" s="31" t="str">
        <f>IF(刪重覆被參照用!$N17="","",IF($A$8=over,"",刪重覆被參照用!$N17))</f>
        <v/>
      </c>
      <c r="F13" s="31" t="str">
        <f>IF(刪重覆被參照用!$P17="","",IF($A$8=over,"",刪重覆被參照用!$P17))</f>
        <v/>
      </c>
      <c r="G13" s="31" t="str">
        <f>IF(刪重覆被參照用!$O27="","",IF($A$8=over,"",刪重覆被參照用!$O27))</f>
        <v/>
      </c>
      <c r="H13" s="31" t="str">
        <f>IF(刪重覆被參照用!$N27="","",IF($A$8=over,"",刪重覆被參照用!$N27))</f>
        <v/>
      </c>
      <c r="I13" s="31" t="str">
        <f>IF(刪重覆被參照用!$P27="","",IF($A$8=over,"",刪重覆被參照用!$P27))</f>
        <v/>
      </c>
    </row>
    <row r="14" spans="1:9" ht="24" customHeight="1" x14ac:dyDescent="0.3">
      <c r="A14" s="31" t="str">
        <f>IF(刪重覆被參照用!$O8="","",IF($A$8=over,"",刪重覆被參照用!$O8))</f>
        <v/>
      </c>
      <c r="B14" s="31" t="str">
        <f>IF(刪重覆被參照用!$N8="","",IF($A$8=over,"",刪重覆被參照用!$N8))</f>
        <v/>
      </c>
      <c r="C14" s="31" t="str">
        <f>IF(刪重覆被參照用!$P8="","",IF($A$8=over,"",刪重覆被參照用!$P8))</f>
        <v/>
      </c>
      <c r="D14" s="31" t="str">
        <f>IF(刪重覆被參照用!$O18="","",IF($A$8=over,"",刪重覆被參照用!$O18))</f>
        <v/>
      </c>
      <c r="E14" s="31" t="str">
        <f>IF(刪重覆被參照用!$N18="","",IF($A$8=over,"",刪重覆被參照用!$N18))</f>
        <v/>
      </c>
      <c r="F14" s="31" t="str">
        <f>IF(刪重覆被參照用!$P18="","",IF($A$8=over,"",刪重覆被參照用!$P18))</f>
        <v/>
      </c>
      <c r="G14" s="31" t="str">
        <f>IF(刪重覆被參照用!$O28="","",IF($A$8=over,"",刪重覆被參照用!$O28))</f>
        <v/>
      </c>
      <c r="H14" s="31" t="str">
        <f>IF(刪重覆被參照用!$N28="","",IF($A$8=over,"",刪重覆被參照用!$N28))</f>
        <v/>
      </c>
      <c r="I14" s="31" t="str">
        <f>IF(刪重覆被參照用!$P28="","",IF($A$8=over,"",刪重覆被參照用!$P28))</f>
        <v/>
      </c>
    </row>
    <row r="15" spans="1:9" ht="24" customHeight="1" x14ac:dyDescent="0.3">
      <c r="A15" s="31" t="str">
        <f>IF(刪重覆被參照用!$O9="","",IF($A$8=over,"",刪重覆被參照用!$O9))</f>
        <v/>
      </c>
      <c r="B15" s="31" t="str">
        <f>IF(刪重覆被參照用!$N9="","",IF($A$8=over,"",刪重覆被參照用!$N9))</f>
        <v/>
      </c>
      <c r="C15" s="31" t="str">
        <f>IF(刪重覆被參照用!$P9="","",IF($A$8=over,"",刪重覆被參照用!$P9))</f>
        <v/>
      </c>
      <c r="D15" s="31" t="str">
        <f>IF(刪重覆被參照用!$O19="","",IF($A$8=over,"",刪重覆被參照用!$O19))</f>
        <v/>
      </c>
      <c r="E15" s="31" t="str">
        <f>IF(刪重覆被參照用!$N19="","",IF($A$8=over,"",刪重覆被參照用!$N19))</f>
        <v/>
      </c>
      <c r="F15" s="31" t="str">
        <f>IF(刪重覆被參照用!$P19="","",IF($A$8=over,"",刪重覆被參照用!$P19))</f>
        <v/>
      </c>
      <c r="G15" s="31" t="str">
        <f>IF(刪重覆被參照用!$O29="","",IF($A$8=over,"",刪重覆被參照用!$O29))</f>
        <v/>
      </c>
      <c r="H15" s="31" t="str">
        <f>IF(刪重覆被參照用!$N29="","",IF($A$8=over,"",刪重覆被參照用!$N29))</f>
        <v/>
      </c>
      <c r="I15" s="31" t="str">
        <f>IF(刪重覆被參照用!$P29="","",IF($A$8=over,"",刪重覆被參照用!$P29))</f>
        <v/>
      </c>
    </row>
    <row r="16" spans="1:9" ht="24" customHeight="1" x14ac:dyDescent="0.3">
      <c r="A16" s="31" t="str">
        <f>IF(刪重覆被參照用!$O10="","",IF($A$8=over,"",刪重覆被參照用!$O10))</f>
        <v/>
      </c>
      <c r="B16" s="31" t="str">
        <f>IF(刪重覆被參照用!$N10="","",IF($A$8=over,"",刪重覆被參照用!$N10))</f>
        <v/>
      </c>
      <c r="C16" s="31" t="str">
        <f>IF(刪重覆被參照用!$P10="","",IF($A$8=over,"",刪重覆被參照用!$P10))</f>
        <v/>
      </c>
      <c r="D16" s="31" t="str">
        <f>IF(刪重覆被參照用!$O20="","",IF($A$8=over,"",刪重覆被參照用!$O20))</f>
        <v/>
      </c>
      <c r="E16" s="31" t="str">
        <f>IF(刪重覆被參照用!$N20="","",IF($A$8=over,"",刪重覆被參照用!$N20))</f>
        <v/>
      </c>
      <c r="F16" s="31" t="str">
        <f>IF(刪重覆被參照用!$P20="","",IF($A$8=over,"",刪重覆被參照用!$P20))</f>
        <v/>
      </c>
      <c r="G16" s="31" t="str">
        <f>IF(刪重覆被參照用!$O30="","",IF($A$8=over,"",刪重覆被參照用!$O30))</f>
        <v/>
      </c>
      <c r="H16" s="31" t="str">
        <f>IF(刪重覆被參照用!$N30="","",IF($A$8=over,"",刪重覆被參照用!$N30))</f>
        <v/>
      </c>
      <c r="I16" s="31" t="str">
        <f>IF(刪重覆被參照用!$P30="","",IF($A$8=over,"",刪重覆被參照用!$P30))</f>
        <v/>
      </c>
    </row>
    <row r="17" spans="1:9" ht="24" customHeight="1" x14ac:dyDescent="0.3">
      <c r="A17" s="31" t="str">
        <f>IF(刪重覆被參照用!$O11="","",IF($A$8=over,"",刪重覆被參照用!$O11))</f>
        <v/>
      </c>
      <c r="B17" s="31" t="str">
        <f>IF(刪重覆被參照用!$N11="","",IF($A$8=over,"",刪重覆被參照用!$N11))</f>
        <v/>
      </c>
      <c r="C17" s="31" t="str">
        <f>IF(刪重覆被參照用!$P11="","",IF($A$8=over,"",刪重覆被參照用!$P11))</f>
        <v/>
      </c>
      <c r="D17" s="31" t="str">
        <f>IF(刪重覆被參照用!$O21="","",IF($A$8=over,"",刪重覆被參照用!$O21))</f>
        <v/>
      </c>
      <c r="E17" s="31" t="str">
        <f>IF(刪重覆被參照用!$N21="","",IF($A$8=over,"",刪重覆被參照用!$N21))</f>
        <v/>
      </c>
      <c r="F17" s="31" t="str">
        <f>IF(刪重覆被參照用!$P21="","",IF($A$8=over,"",刪重覆被參照用!$P21))</f>
        <v/>
      </c>
      <c r="G17" s="31" t="str">
        <f>IF(刪重覆被參照用!$O31="","",IF($A$8=over,"",刪重覆被參照用!$O31))</f>
        <v/>
      </c>
      <c r="H17" s="31" t="str">
        <f>IF(刪重覆被參照用!$N31="","",IF($A$8=over,"",刪重覆被參照用!$N31))</f>
        <v/>
      </c>
      <c r="I17" s="31" t="str">
        <f>IF(刪重覆被參照用!$P31="","",IF($A$8=over,"",刪重覆被參照用!$P31))</f>
        <v/>
      </c>
    </row>
    <row r="18" spans="1:9" ht="22.2" x14ac:dyDescent="0.3">
      <c r="A18" s="81" t="s">
        <v>5</v>
      </c>
      <c r="B18" s="81"/>
      <c r="C18" s="81"/>
      <c r="D18" s="81"/>
      <c r="E18" s="81"/>
      <c r="F18" s="81"/>
      <c r="G18" s="81"/>
      <c r="H18" s="81"/>
      <c r="I18" s="81"/>
    </row>
    <row r="19" spans="1:9" ht="35.4" customHeight="1" x14ac:dyDescent="0.3">
      <c r="A19" s="46" t="str">
        <f>刪重覆被參照用!$E2&amp;CHAR(10)&amp;刪重覆被參照用!$F2</f>
        <v xml:space="preserve">
</v>
      </c>
      <c r="B19" s="80"/>
      <c r="C19" s="82"/>
      <c r="D19" s="47" t="str">
        <f>刪重覆被參照用!$E10&amp;CHAR(10)&amp;刪重覆被參照用!$F10</f>
        <v xml:space="preserve">
</v>
      </c>
      <c r="E19" s="80"/>
      <c r="F19" s="82"/>
      <c r="G19" s="47" t="str">
        <f>刪重覆被參照用!$E18&amp;CHAR(10)&amp;刪重覆被參照用!$F18</f>
        <v xml:space="preserve">
</v>
      </c>
      <c r="H19" s="80"/>
      <c r="I19" s="80"/>
    </row>
    <row r="20" spans="1:9" ht="35.700000000000003" customHeight="1" x14ac:dyDescent="0.3">
      <c r="A20" s="46" t="str">
        <f>刪重覆被參照用!$E3&amp;CHAR(10)&amp;刪重覆被參照用!$F3</f>
        <v xml:space="preserve">
</v>
      </c>
      <c r="B20" s="80"/>
      <c r="C20" s="82"/>
      <c r="D20" s="47" t="str">
        <f>刪重覆被參照用!$E11&amp;CHAR(10)&amp;刪重覆被參照用!$F11</f>
        <v xml:space="preserve">
</v>
      </c>
      <c r="E20" s="80"/>
      <c r="F20" s="82"/>
      <c r="G20" s="47" t="str">
        <f>刪重覆被參照用!$E19&amp;CHAR(10)&amp;刪重覆被參照用!$F19</f>
        <v xml:space="preserve">
</v>
      </c>
      <c r="H20" s="80"/>
      <c r="I20" s="80"/>
    </row>
    <row r="21" spans="1:9" ht="35.700000000000003" customHeight="1" x14ac:dyDescent="0.3">
      <c r="A21" s="46" t="str">
        <f>刪重覆被參照用!$E4&amp;CHAR(10)&amp;刪重覆被參照用!$F4</f>
        <v xml:space="preserve">
</v>
      </c>
      <c r="B21" s="80"/>
      <c r="C21" s="82"/>
      <c r="D21" s="47" t="str">
        <f>刪重覆被參照用!$E12&amp;CHAR(10)&amp;刪重覆被參照用!$F12</f>
        <v xml:space="preserve">
</v>
      </c>
      <c r="E21" s="80"/>
      <c r="F21" s="82"/>
      <c r="G21" s="47" t="str">
        <f>刪重覆被參照用!$E20&amp;CHAR(10)&amp;刪重覆被參照用!$F20</f>
        <v xml:space="preserve">
</v>
      </c>
      <c r="H21" s="80"/>
      <c r="I21" s="80"/>
    </row>
    <row r="22" spans="1:9" ht="35.700000000000003" customHeight="1" x14ac:dyDescent="0.3">
      <c r="A22" s="46" t="str">
        <f>刪重覆被參照用!$E5&amp;CHAR(10)&amp;刪重覆被參照用!$F5</f>
        <v xml:space="preserve">
</v>
      </c>
      <c r="B22" s="80"/>
      <c r="C22" s="82"/>
      <c r="D22" s="47" t="str">
        <f>刪重覆被參照用!$E13&amp;CHAR(10)&amp;刪重覆被參照用!$F13</f>
        <v xml:space="preserve">
</v>
      </c>
      <c r="E22" s="80"/>
      <c r="F22" s="82"/>
      <c r="G22" s="47" t="str">
        <f>刪重覆被參照用!$E21&amp;CHAR(10)&amp;刪重覆被參照用!$F21</f>
        <v xml:space="preserve">
</v>
      </c>
      <c r="H22" s="80"/>
      <c r="I22" s="80"/>
    </row>
    <row r="23" spans="1:9" ht="35.700000000000003" customHeight="1" x14ac:dyDescent="0.3">
      <c r="A23" s="46" t="str">
        <f>刪重覆被參照用!$E6&amp;CHAR(10)&amp;刪重覆被參照用!$F6</f>
        <v xml:space="preserve">
</v>
      </c>
      <c r="B23" s="80"/>
      <c r="C23" s="82"/>
      <c r="D23" s="47" t="str">
        <f>刪重覆被參照用!$E14&amp;CHAR(10)&amp;刪重覆被參照用!$F14</f>
        <v xml:space="preserve">
</v>
      </c>
      <c r="E23" s="80"/>
      <c r="F23" s="82"/>
      <c r="G23" s="47" t="str">
        <f>刪重覆被參照用!$E22&amp;CHAR(10)&amp;刪重覆被參照用!$F22</f>
        <v xml:space="preserve">
</v>
      </c>
      <c r="H23" s="80"/>
      <c r="I23" s="80"/>
    </row>
    <row r="24" spans="1:9" ht="35.700000000000003" customHeight="1" x14ac:dyDescent="0.3">
      <c r="A24" s="46" t="str">
        <f>刪重覆被參照用!$E7&amp;CHAR(10)&amp;刪重覆被參照用!$F7</f>
        <v xml:space="preserve">
</v>
      </c>
      <c r="B24" s="80"/>
      <c r="C24" s="82"/>
      <c r="D24" s="47" t="str">
        <f>刪重覆被參照用!$E15&amp;CHAR(10)&amp;刪重覆被參照用!$F15</f>
        <v xml:space="preserve">
</v>
      </c>
      <c r="E24" s="80"/>
      <c r="F24" s="82"/>
      <c r="G24" s="47" t="str">
        <f>刪重覆被參照用!$E23&amp;CHAR(10)&amp;刪重覆被參照用!$F23</f>
        <v xml:space="preserve">
</v>
      </c>
      <c r="H24" s="80"/>
      <c r="I24" s="80"/>
    </row>
    <row r="25" spans="1:9" ht="35.700000000000003" customHeight="1" x14ac:dyDescent="0.3">
      <c r="A25" s="46" t="str">
        <f>刪重覆被參照用!$E8&amp;CHAR(10)&amp;刪重覆被參照用!$F8</f>
        <v xml:space="preserve">
</v>
      </c>
      <c r="B25" s="80"/>
      <c r="C25" s="82"/>
      <c r="D25" s="47" t="str">
        <f>刪重覆被參照用!$E16&amp;CHAR(10)&amp;刪重覆被參照用!$F16</f>
        <v xml:space="preserve">
</v>
      </c>
      <c r="E25" s="80"/>
      <c r="F25" s="82"/>
      <c r="G25" s="47" t="str">
        <f>刪重覆被參照用!$E24&amp;CHAR(10)&amp;刪重覆被參照用!$F24</f>
        <v xml:space="preserve">
</v>
      </c>
      <c r="H25" s="80"/>
      <c r="I25" s="80"/>
    </row>
    <row r="26" spans="1:9" ht="35.700000000000003" customHeight="1" x14ac:dyDescent="0.3">
      <c r="A26" s="46" t="str">
        <f>刪重覆被參照用!$E9&amp;CHAR(10)&amp;刪重覆被參照用!$F9</f>
        <v xml:space="preserve">
</v>
      </c>
      <c r="B26" s="80"/>
      <c r="C26" s="82"/>
      <c r="D26" s="47" t="str">
        <f>刪重覆被參照用!$E17&amp;CHAR(10)&amp;刪重覆被參照用!$F17</f>
        <v xml:space="preserve">
</v>
      </c>
      <c r="E26" s="80"/>
      <c r="F26" s="82"/>
      <c r="G26" s="47" t="str">
        <f>刪重覆被參照用!$E25&amp;CHAR(10)&amp;刪重覆被參照用!$F25</f>
        <v xml:space="preserve">
</v>
      </c>
      <c r="H26" s="80"/>
      <c r="I26" s="80"/>
    </row>
    <row r="27" spans="1:9" ht="7.95" customHeight="1" thickBot="1" x14ac:dyDescent="0.35">
      <c r="D27" s="6"/>
    </row>
    <row r="28" spans="1:9" ht="21" customHeight="1" thickBot="1" x14ac:dyDescent="0.35">
      <c r="A28" s="90" t="s">
        <v>44</v>
      </c>
      <c r="B28" s="91"/>
      <c r="C28" s="91"/>
      <c r="D28" s="92" t="s">
        <v>45</v>
      </c>
      <c r="E28" s="91"/>
      <c r="F28" s="91"/>
      <c r="G28" s="92" t="s">
        <v>46</v>
      </c>
      <c r="H28" s="91"/>
      <c r="I28" s="93"/>
    </row>
    <row r="29" spans="1:9" ht="39.9" customHeight="1" thickTop="1" x14ac:dyDescent="0.3">
      <c r="A29" s="87"/>
      <c r="B29" s="88"/>
      <c r="C29" s="88"/>
      <c r="D29" s="88"/>
      <c r="E29" s="88"/>
      <c r="F29" s="88"/>
      <c r="G29" s="88"/>
      <c r="H29" s="88"/>
      <c r="I29" s="89"/>
    </row>
    <row r="30" spans="1:9" ht="22.8" customHeight="1" x14ac:dyDescent="0.3">
      <c r="A30" s="83" t="s">
        <v>100</v>
      </c>
      <c r="B30" s="84"/>
      <c r="C30" s="84"/>
      <c r="D30" s="51" t="s">
        <v>1114</v>
      </c>
      <c r="E30" s="52"/>
      <c r="F30" s="52"/>
      <c r="G30" s="52"/>
      <c r="H30" s="52"/>
      <c r="I30" s="52"/>
    </row>
    <row r="31" spans="1:9" ht="39.9" customHeight="1" thickBot="1" x14ac:dyDescent="0.55000000000000004">
      <c r="A31" s="85"/>
      <c r="B31" s="86"/>
      <c r="C31" s="86"/>
      <c r="D31" s="53"/>
      <c r="E31" s="54"/>
      <c r="F31" s="54"/>
      <c r="G31" s="54"/>
      <c r="H31" s="54"/>
      <c r="I31" s="54"/>
    </row>
    <row r="32" spans="1:9" ht="46.2" customHeight="1" thickTop="1" x14ac:dyDescent="0.3"/>
    <row r="33" spans="1:7" ht="49.2" customHeight="1" x14ac:dyDescent="0.3">
      <c r="A33" s="62" t="str">
        <f>IF(總人&gt;30,'輸入頁-公假單'!$D$8&amp;"第"&amp;'輸入頁-公假單'!$F$8&amp;" ＋ "&amp;'輸入頁-公假單'!$D$9&amp;"第"&amp;'輸入頁-公假單'!$F$9&amp;" ＋ "&amp;'輸入頁-公假單'!$D$10&amp;"第"&amp;'輸入頁-公假單'!$F$10&amp;CHAR(10)&amp;even&amp;"公假名冊如下","")</f>
        <v/>
      </c>
      <c r="B33" s="62"/>
      <c r="C33" s="62"/>
      <c r="D33" s="62"/>
      <c r="E33" s="62"/>
      <c r="F33" s="62"/>
      <c r="G33" s="62"/>
    </row>
    <row r="34" spans="1:7" x14ac:dyDescent="0.3">
      <c r="A34" s="7" t="str">
        <f>IF(總人&gt;30,"班級","")</f>
        <v/>
      </c>
      <c r="B34" s="7" t="str">
        <f>IF(總人&gt;30,"學號","")</f>
        <v/>
      </c>
      <c r="C34" s="7" t="str">
        <f>IF(總人&gt;30,"姓名","")</f>
        <v/>
      </c>
      <c r="E34" s="7" t="str">
        <f>$A$34</f>
        <v/>
      </c>
      <c r="F34" s="7" t="str">
        <f>$B$34</f>
        <v/>
      </c>
      <c r="G34" s="7" t="str">
        <f>$C$34</f>
        <v/>
      </c>
    </row>
    <row r="35" spans="1:7" x14ac:dyDescent="0.3">
      <c r="A35" s="7" t="str">
        <f>IF(總人&gt;30,刪重覆被參照用!$O2,"")</f>
        <v/>
      </c>
      <c r="B35" s="7" t="str">
        <f>IF(IF(總人&gt;30,刪重覆被參照用!$N2,"")=""," ",IF(總人&gt;30,刪重覆被參照用!$N2,""))</f>
        <v xml:space="preserve"> </v>
      </c>
      <c r="C35" s="7" t="str">
        <f>IF(總人&gt;30,刪重覆被參照用!$P2,"")</f>
        <v/>
      </c>
      <c r="E35" s="7" t="str">
        <f>IF(總人&gt;30,刪重覆被參照用!$O52,"")</f>
        <v/>
      </c>
      <c r="F35" s="7" t="str">
        <f>IF(IF(總人&gt;30,刪重覆被參照用!$N52,"")=""," ",IF(總人&gt;30,刪重覆被參照用!$N52,""))</f>
        <v xml:space="preserve"> </v>
      </c>
      <c r="G35" s="7" t="str">
        <f>IF(總人&gt;30,刪重覆被參照用!$P52,"")</f>
        <v/>
      </c>
    </row>
    <row r="36" spans="1:7" x14ac:dyDescent="0.3">
      <c r="A36" s="7" t="str">
        <f>IF(總人&gt;30,刪重覆被參照用!$O3,"")</f>
        <v/>
      </c>
      <c r="B36" s="7" t="str">
        <f>IF(IF(總人&gt;30,刪重覆被參照用!$N3,"")=""," ",IF(總人&gt;30,刪重覆被參照用!$N3,""))</f>
        <v xml:space="preserve"> </v>
      </c>
      <c r="C36" s="7" t="str">
        <f>IF(總人&gt;30,刪重覆被參照用!$P3,"")</f>
        <v/>
      </c>
      <c r="E36" s="7" t="str">
        <f>IF(總人&gt;30,刪重覆被參照用!$O53,"")</f>
        <v/>
      </c>
      <c r="F36" s="7" t="str">
        <f>IF(IF(總人&gt;30,刪重覆被參照用!$N53,"")=""," ",IF(總人&gt;30,刪重覆被參照用!$N53,""))</f>
        <v xml:space="preserve"> </v>
      </c>
      <c r="G36" s="7" t="str">
        <f>IF(總人&gt;30,刪重覆被參照用!$P53,"")</f>
        <v/>
      </c>
    </row>
    <row r="37" spans="1:7" x14ac:dyDescent="0.3">
      <c r="A37" s="7" t="str">
        <f>IF(總人&gt;30,刪重覆被參照用!$O4,"")</f>
        <v/>
      </c>
      <c r="B37" s="7" t="str">
        <f>IF(IF(總人&gt;30,刪重覆被參照用!$N4,"")=""," ",IF(總人&gt;30,刪重覆被參照用!$N4,""))</f>
        <v xml:space="preserve"> </v>
      </c>
      <c r="C37" s="7" t="str">
        <f>IF(總人&gt;30,刪重覆被參照用!$P4,"")</f>
        <v/>
      </c>
      <c r="E37" s="7" t="str">
        <f>IF(總人&gt;30,刪重覆被參照用!$O54,"")</f>
        <v/>
      </c>
      <c r="F37" s="7" t="str">
        <f>IF(IF(總人&gt;30,刪重覆被參照用!$N54,"")=""," ",IF(總人&gt;30,刪重覆被參照用!$N54,""))</f>
        <v xml:space="preserve"> </v>
      </c>
      <c r="G37" s="7" t="str">
        <f>IF(總人&gt;30,刪重覆被參照用!$P54,"")</f>
        <v/>
      </c>
    </row>
    <row r="38" spans="1:7" x14ac:dyDescent="0.3">
      <c r="A38" s="7" t="str">
        <f>IF(總人&gt;30,刪重覆被參照用!$O5,"")</f>
        <v/>
      </c>
      <c r="B38" s="7" t="str">
        <f>IF(IF(總人&gt;30,刪重覆被參照用!$N5,"")=""," ",IF(總人&gt;30,刪重覆被參照用!$N5,""))</f>
        <v xml:space="preserve"> </v>
      </c>
      <c r="C38" s="7" t="str">
        <f>IF(總人&gt;30,刪重覆被參照用!$P5,"")</f>
        <v/>
      </c>
      <c r="E38" s="7" t="str">
        <f>IF(總人&gt;30,刪重覆被參照用!$O55,"")</f>
        <v/>
      </c>
      <c r="F38" s="7" t="str">
        <f>IF(IF(總人&gt;30,刪重覆被參照用!$N55,"")=""," ",IF(總人&gt;30,刪重覆被參照用!$N55,""))</f>
        <v xml:space="preserve"> </v>
      </c>
      <c r="G38" s="7" t="str">
        <f>IF(總人&gt;30,刪重覆被參照用!$P55,"")</f>
        <v/>
      </c>
    </row>
    <row r="39" spans="1:7" x14ac:dyDescent="0.3">
      <c r="A39" s="7" t="str">
        <f>IF(總人&gt;30,刪重覆被參照用!$O6,"")</f>
        <v/>
      </c>
      <c r="B39" s="7" t="str">
        <f>IF(IF(總人&gt;30,刪重覆被參照用!$N6,"")=""," ",IF(總人&gt;30,刪重覆被參照用!$N6,""))</f>
        <v xml:space="preserve"> </v>
      </c>
      <c r="C39" s="7" t="str">
        <f>IF(總人&gt;30,刪重覆被參照用!$P6,"")</f>
        <v/>
      </c>
      <c r="E39" s="7" t="str">
        <f>IF(總人&gt;30,刪重覆被參照用!$O56,"")</f>
        <v/>
      </c>
      <c r="F39" s="7" t="str">
        <f>IF(IF(總人&gt;30,刪重覆被參照用!$N56,"")=""," ",IF(總人&gt;30,刪重覆被參照用!$N56,""))</f>
        <v xml:space="preserve"> </v>
      </c>
      <c r="G39" s="7" t="str">
        <f>IF(總人&gt;30,刪重覆被參照用!$P56,"")</f>
        <v/>
      </c>
    </row>
    <row r="40" spans="1:7" x14ac:dyDescent="0.3">
      <c r="A40" s="7" t="str">
        <f>IF(總人&gt;30,刪重覆被參照用!$O7,"")</f>
        <v/>
      </c>
      <c r="B40" s="7" t="str">
        <f>IF(IF(總人&gt;30,刪重覆被參照用!$N7,"")=""," ",IF(總人&gt;30,刪重覆被參照用!$N7,""))</f>
        <v xml:space="preserve"> </v>
      </c>
      <c r="C40" s="7" t="str">
        <f>IF(總人&gt;30,刪重覆被參照用!$P7,"")</f>
        <v/>
      </c>
      <c r="E40" s="7" t="str">
        <f>IF(總人&gt;30,刪重覆被參照用!$O57,"")</f>
        <v/>
      </c>
      <c r="F40" s="7" t="str">
        <f>IF(IF(總人&gt;30,刪重覆被參照用!$N57,"")=""," ",IF(總人&gt;30,刪重覆被參照用!$N57,""))</f>
        <v xml:space="preserve"> </v>
      </c>
      <c r="G40" s="7" t="str">
        <f>IF(總人&gt;30,刪重覆被參照用!$P57,"")</f>
        <v/>
      </c>
    </row>
    <row r="41" spans="1:7" x14ac:dyDescent="0.3">
      <c r="A41" s="7" t="str">
        <f>IF(總人&gt;30,刪重覆被參照用!$O8,"")</f>
        <v/>
      </c>
      <c r="B41" s="7" t="str">
        <f>IF(IF(總人&gt;30,刪重覆被參照用!$N8,"")=""," ",IF(總人&gt;30,刪重覆被參照用!$N8,""))</f>
        <v xml:space="preserve"> </v>
      </c>
      <c r="C41" s="7" t="str">
        <f>IF(總人&gt;30,刪重覆被參照用!$P8,"")</f>
        <v/>
      </c>
      <c r="E41" s="7" t="str">
        <f>IF(總人&gt;30,刪重覆被參照用!$O58,"")</f>
        <v/>
      </c>
      <c r="F41" s="7" t="str">
        <f>IF(IF(總人&gt;30,刪重覆被參照用!$N58,"")=""," ",IF(總人&gt;30,刪重覆被參照用!$N58,""))</f>
        <v xml:space="preserve"> </v>
      </c>
      <c r="G41" s="7" t="str">
        <f>IF(總人&gt;30,刪重覆被參照用!$P58,"")</f>
        <v/>
      </c>
    </row>
    <row r="42" spans="1:7" x14ac:dyDescent="0.3">
      <c r="A42" s="7" t="str">
        <f>IF(總人&gt;30,刪重覆被參照用!$O9,"")</f>
        <v/>
      </c>
      <c r="B42" s="7" t="str">
        <f>IF(IF(總人&gt;30,刪重覆被參照用!$N9,"")=""," ",IF(總人&gt;30,刪重覆被參照用!$N9,""))</f>
        <v xml:space="preserve"> </v>
      </c>
      <c r="C42" s="7" t="str">
        <f>IF(總人&gt;30,刪重覆被參照用!$P9,"")</f>
        <v/>
      </c>
      <c r="E42" s="7" t="str">
        <f>IF(總人&gt;30,刪重覆被參照用!$O59,"")</f>
        <v/>
      </c>
      <c r="F42" s="7" t="str">
        <f>IF(IF(總人&gt;30,刪重覆被參照用!$N59,"")=""," ",IF(總人&gt;30,刪重覆被參照用!$N59,""))</f>
        <v xml:space="preserve"> </v>
      </c>
      <c r="G42" s="7" t="str">
        <f>IF(總人&gt;30,刪重覆被參照用!$P59,"")</f>
        <v/>
      </c>
    </row>
    <row r="43" spans="1:7" x14ac:dyDescent="0.3">
      <c r="A43" s="7" t="str">
        <f>IF(總人&gt;30,刪重覆被參照用!$O10,"")</f>
        <v/>
      </c>
      <c r="B43" s="7" t="str">
        <f>IF(IF(總人&gt;30,刪重覆被參照用!$N10,"")=""," ",IF(總人&gt;30,刪重覆被參照用!$N10,""))</f>
        <v xml:space="preserve"> </v>
      </c>
      <c r="C43" s="7" t="str">
        <f>IF(總人&gt;30,刪重覆被參照用!$P10,"")</f>
        <v/>
      </c>
      <c r="E43" s="7" t="str">
        <f>IF(總人&gt;30,刪重覆被參照用!$O60,"")</f>
        <v/>
      </c>
      <c r="F43" s="7" t="str">
        <f>IF(IF(總人&gt;30,刪重覆被參照用!$N60,"")=""," ",IF(總人&gt;30,刪重覆被參照用!$N60,""))</f>
        <v xml:space="preserve"> </v>
      </c>
      <c r="G43" s="7" t="str">
        <f>IF(總人&gt;30,刪重覆被參照用!$P60,"")</f>
        <v/>
      </c>
    </row>
    <row r="44" spans="1:7" x14ac:dyDescent="0.3">
      <c r="A44" s="7" t="str">
        <f>IF(總人&gt;30,刪重覆被參照用!$O11,"")</f>
        <v/>
      </c>
      <c r="B44" s="7" t="str">
        <f>IF(IF(總人&gt;30,刪重覆被參照用!$N11,"")=""," ",IF(總人&gt;30,刪重覆被參照用!$N11,""))</f>
        <v xml:space="preserve"> </v>
      </c>
      <c r="C44" s="7" t="str">
        <f>IF(總人&gt;30,刪重覆被參照用!$P11,"")</f>
        <v/>
      </c>
      <c r="E44" s="7" t="str">
        <f>IF(總人&gt;30,刪重覆被參照用!$O61,"")</f>
        <v/>
      </c>
      <c r="F44" s="7" t="str">
        <f>IF(IF(總人&gt;30,刪重覆被參照用!$N61,"")=""," ",IF(總人&gt;30,刪重覆被參照用!$N61,""))</f>
        <v xml:space="preserve"> </v>
      </c>
      <c r="G44" s="7" t="str">
        <f>IF(總人&gt;30,刪重覆被參照用!$P61,"")</f>
        <v/>
      </c>
    </row>
    <row r="45" spans="1:7" x14ac:dyDescent="0.3">
      <c r="A45" s="7" t="str">
        <f>IF(總人&gt;30,刪重覆被參照用!$O12,"")</f>
        <v/>
      </c>
      <c r="B45" s="7" t="str">
        <f>IF(IF(總人&gt;30,刪重覆被參照用!$N12,"")=""," ",IF(總人&gt;30,刪重覆被參照用!$N12,""))</f>
        <v xml:space="preserve"> </v>
      </c>
      <c r="C45" s="7" t="str">
        <f>IF(總人&gt;30,刪重覆被參照用!$P12,"")</f>
        <v/>
      </c>
      <c r="E45" s="7" t="str">
        <f>IF(總人&gt;30,刪重覆被參照用!$O62,"")</f>
        <v/>
      </c>
      <c r="F45" s="7" t="str">
        <f>IF(IF(總人&gt;30,刪重覆被參照用!$N62,"")=""," ",IF(總人&gt;30,刪重覆被參照用!$N62,""))</f>
        <v xml:space="preserve"> </v>
      </c>
      <c r="G45" s="7" t="str">
        <f>IF(總人&gt;30,刪重覆被參照用!$P62,"")</f>
        <v/>
      </c>
    </row>
    <row r="46" spans="1:7" x14ac:dyDescent="0.3">
      <c r="A46" s="7" t="str">
        <f>IF(總人&gt;30,刪重覆被參照用!$O13,"")</f>
        <v/>
      </c>
      <c r="B46" s="7" t="str">
        <f>IF(IF(總人&gt;30,刪重覆被參照用!$N13,"")=""," ",IF(總人&gt;30,刪重覆被參照用!$N13,""))</f>
        <v xml:space="preserve"> </v>
      </c>
      <c r="C46" s="7" t="str">
        <f>IF(總人&gt;30,刪重覆被參照用!$P13,"")</f>
        <v/>
      </c>
      <c r="E46" s="7" t="str">
        <f>IF(總人&gt;30,刪重覆被參照用!$O63,"")</f>
        <v/>
      </c>
      <c r="F46" s="7" t="str">
        <f>IF(IF(總人&gt;30,刪重覆被參照用!$N63,"")=""," ",IF(總人&gt;30,刪重覆被參照用!$N63,""))</f>
        <v xml:space="preserve"> </v>
      </c>
      <c r="G46" s="7" t="str">
        <f>IF(總人&gt;30,刪重覆被參照用!$P63,"")</f>
        <v/>
      </c>
    </row>
    <row r="47" spans="1:7" x14ac:dyDescent="0.3">
      <c r="A47" s="7" t="str">
        <f>IF(總人&gt;30,刪重覆被參照用!$O14,"")</f>
        <v/>
      </c>
      <c r="B47" s="7" t="str">
        <f>IF(IF(總人&gt;30,刪重覆被參照用!$N14,"")=""," ",IF(總人&gt;30,刪重覆被參照用!$N14,""))</f>
        <v xml:space="preserve"> </v>
      </c>
      <c r="C47" s="7" t="str">
        <f>IF(總人&gt;30,刪重覆被參照用!$P14,"")</f>
        <v/>
      </c>
      <c r="E47" s="7" t="str">
        <f>IF(總人&gt;30,刪重覆被參照用!$O64,"")</f>
        <v/>
      </c>
      <c r="F47" s="7" t="str">
        <f>IF(IF(總人&gt;30,刪重覆被參照用!$N64,"")=""," ",IF(總人&gt;30,刪重覆被參照用!$N64,""))</f>
        <v xml:space="preserve"> </v>
      </c>
      <c r="G47" s="7" t="str">
        <f>IF(總人&gt;30,刪重覆被參照用!$P64,"")</f>
        <v/>
      </c>
    </row>
    <row r="48" spans="1:7" x14ac:dyDescent="0.3">
      <c r="A48" s="7" t="str">
        <f>IF(總人&gt;30,刪重覆被參照用!$O15,"")</f>
        <v/>
      </c>
      <c r="B48" s="7" t="str">
        <f>IF(IF(總人&gt;30,刪重覆被參照用!$N15,"")=""," ",IF(總人&gt;30,刪重覆被參照用!$N15,""))</f>
        <v xml:space="preserve"> </v>
      </c>
      <c r="C48" s="7" t="str">
        <f>IF(總人&gt;30,刪重覆被參照用!$P15,"")</f>
        <v/>
      </c>
      <c r="E48" s="7" t="str">
        <f>IF(總人&gt;30,刪重覆被參照用!$O65,"")</f>
        <v/>
      </c>
      <c r="F48" s="7" t="str">
        <f>IF(IF(總人&gt;30,刪重覆被參照用!$N65,"")=""," ",IF(總人&gt;30,刪重覆被參照用!$N65,""))</f>
        <v xml:space="preserve"> </v>
      </c>
      <c r="G48" s="7" t="str">
        <f>IF(總人&gt;30,刪重覆被參照用!$P65,"")</f>
        <v/>
      </c>
    </row>
    <row r="49" spans="1:7" x14ac:dyDescent="0.3">
      <c r="A49" s="7" t="str">
        <f>IF(總人&gt;30,刪重覆被參照用!$O16,"")</f>
        <v/>
      </c>
      <c r="B49" s="7" t="str">
        <f>IF(IF(總人&gt;30,刪重覆被參照用!$N16,"")=""," ",IF(總人&gt;30,刪重覆被參照用!$N16,""))</f>
        <v xml:space="preserve"> </v>
      </c>
      <c r="C49" s="7" t="str">
        <f>IF(總人&gt;30,刪重覆被參照用!$P16,"")</f>
        <v/>
      </c>
      <c r="E49" s="7" t="str">
        <f>IF(總人&gt;30,刪重覆被參照用!$O66,"")</f>
        <v/>
      </c>
      <c r="F49" s="7" t="str">
        <f>IF(IF(總人&gt;30,刪重覆被參照用!$N66,"")=""," ",IF(總人&gt;30,刪重覆被參照用!$N66,""))</f>
        <v xml:space="preserve"> </v>
      </c>
      <c r="G49" s="7" t="str">
        <f>IF(總人&gt;30,刪重覆被參照用!$P66,"")</f>
        <v/>
      </c>
    </row>
    <row r="50" spans="1:7" x14ac:dyDescent="0.3">
      <c r="A50" s="7" t="str">
        <f>IF(總人&gt;30,刪重覆被參照用!$O17,"")</f>
        <v/>
      </c>
      <c r="B50" s="7" t="str">
        <f>IF(IF(總人&gt;30,刪重覆被參照用!$N17,"")=""," ",IF(總人&gt;30,刪重覆被參照用!$N17,""))</f>
        <v xml:space="preserve"> </v>
      </c>
      <c r="C50" s="7" t="str">
        <f>IF(總人&gt;30,刪重覆被參照用!$P17,"")</f>
        <v/>
      </c>
      <c r="E50" s="7" t="str">
        <f>IF(總人&gt;30,刪重覆被參照用!$O67,"")</f>
        <v/>
      </c>
      <c r="F50" s="7" t="str">
        <f>IF(IF(總人&gt;30,刪重覆被參照用!$N67,"")=""," ",IF(總人&gt;30,刪重覆被參照用!$N67,""))</f>
        <v xml:space="preserve"> </v>
      </c>
      <c r="G50" s="7" t="str">
        <f>IF(總人&gt;30,刪重覆被參照用!$P67,"")</f>
        <v/>
      </c>
    </row>
    <row r="51" spans="1:7" x14ac:dyDescent="0.3">
      <c r="A51" s="7" t="str">
        <f>IF(總人&gt;30,刪重覆被參照用!$O18,"")</f>
        <v/>
      </c>
      <c r="B51" s="7" t="str">
        <f>IF(IF(總人&gt;30,刪重覆被參照用!$N18,"")=""," ",IF(總人&gt;30,刪重覆被參照用!$N18,""))</f>
        <v xml:space="preserve"> </v>
      </c>
      <c r="C51" s="7" t="str">
        <f>IF(總人&gt;30,刪重覆被參照用!$P18,"")</f>
        <v/>
      </c>
      <c r="E51" s="7" t="str">
        <f>IF(總人&gt;30,刪重覆被參照用!$O68,"")</f>
        <v/>
      </c>
      <c r="F51" s="7" t="str">
        <f>IF(IF(總人&gt;30,刪重覆被參照用!$N68,"")=""," ",IF(總人&gt;30,刪重覆被參照用!$N68,""))</f>
        <v xml:space="preserve"> </v>
      </c>
      <c r="G51" s="7" t="str">
        <f>IF(總人&gt;30,刪重覆被參照用!$P68,"")</f>
        <v/>
      </c>
    </row>
    <row r="52" spans="1:7" x14ac:dyDescent="0.3">
      <c r="A52" s="7" t="str">
        <f>IF(總人&gt;30,刪重覆被參照用!$O19,"")</f>
        <v/>
      </c>
      <c r="B52" s="7" t="str">
        <f>IF(IF(總人&gt;30,刪重覆被參照用!$N19,"")=""," ",IF(總人&gt;30,刪重覆被參照用!$N19,""))</f>
        <v xml:space="preserve"> </v>
      </c>
      <c r="C52" s="7" t="str">
        <f>IF(總人&gt;30,刪重覆被參照用!$P19,"")</f>
        <v/>
      </c>
      <c r="E52" s="7" t="str">
        <f>IF(總人&gt;30,刪重覆被參照用!$O69,"")</f>
        <v/>
      </c>
      <c r="F52" s="7" t="str">
        <f>IF(IF(總人&gt;30,刪重覆被參照用!$N69,"")=""," ",IF(總人&gt;30,刪重覆被參照用!$N69,""))</f>
        <v xml:space="preserve"> </v>
      </c>
      <c r="G52" s="7" t="str">
        <f>IF(總人&gt;30,刪重覆被參照用!$P69,"")</f>
        <v/>
      </c>
    </row>
    <row r="53" spans="1:7" x14ac:dyDescent="0.3">
      <c r="A53" s="7" t="str">
        <f>IF(總人&gt;30,刪重覆被參照用!$O20,"")</f>
        <v/>
      </c>
      <c r="B53" s="7" t="str">
        <f>IF(IF(總人&gt;30,刪重覆被參照用!$N20,"")=""," ",IF(總人&gt;30,刪重覆被參照用!$N20,""))</f>
        <v xml:space="preserve"> </v>
      </c>
      <c r="C53" s="7" t="str">
        <f>IF(總人&gt;30,刪重覆被參照用!$P20,"")</f>
        <v/>
      </c>
      <c r="E53" s="7" t="str">
        <f>IF(總人&gt;30,刪重覆被參照用!$O70,"")</f>
        <v/>
      </c>
      <c r="F53" s="7" t="str">
        <f>IF(IF(總人&gt;30,刪重覆被參照用!$N70,"")=""," ",IF(總人&gt;30,刪重覆被參照用!$N70,""))</f>
        <v xml:space="preserve"> </v>
      </c>
      <c r="G53" s="7" t="str">
        <f>IF(總人&gt;30,刪重覆被參照用!$P70,"")</f>
        <v/>
      </c>
    </row>
    <row r="54" spans="1:7" x14ac:dyDescent="0.3">
      <c r="A54" s="7" t="str">
        <f>IF(總人&gt;30,刪重覆被參照用!$O21,"")</f>
        <v/>
      </c>
      <c r="B54" s="7" t="str">
        <f>IF(IF(總人&gt;30,刪重覆被參照用!$N21,"")=""," ",IF(總人&gt;30,刪重覆被參照用!$N21,""))</f>
        <v xml:space="preserve"> </v>
      </c>
      <c r="C54" s="7" t="str">
        <f>IF(總人&gt;30,刪重覆被參照用!$P21,"")</f>
        <v/>
      </c>
      <c r="E54" s="7" t="str">
        <f>IF(總人&gt;30,刪重覆被參照用!$O71,"")</f>
        <v/>
      </c>
      <c r="F54" s="7" t="str">
        <f>IF(IF(總人&gt;30,刪重覆被參照用!$N71,"")=""," ",IF(總人&gt;30,刪重覆被參照用!$N71,""))</f>
        <v xml:space="preserve"> </v>
      </c>
      <c r="G54" s="7" t="str">
        <f>IF(總人&gt;30,刪重覆被參照用!$P71,"")</f>
        <v/>
      </c>
    </row>
    <row r="55" spans="1:7" x14ac:dyDescent="0.3">
      <c r="A55" s="7" t="str">
        <f>IF(總人&gt;30,刪重覆被參照用!$O22,"")</f>
        <v/>
      </c>
      <c r="B55" s="7" t="str">
        <f>IF(IF(總人&gt;30,刪重覆被參照用!$N22,"")=""," ",IF(總人&gt;30,刪重覆被參照用!$N22,""))</f>
        <v xml:space="preserve"> </v>
      </c>
      <c r="C55" s="7" t="str">
        <f>IF(總人&gt;30,刪重覆被參照用!$P22,"")</f>
        <v/>
      </c>
      <c r="E55" s="7" t="str">
        <f>IF(總人&gt;30,刪重覆被參照用!$O72,"")</f>
        <v/>
      </c>
      <c r="F55" s="7" t="str">
        <f>IF(IF(總人&gt;30,刪重覆被參照用!$N72,"")=""," ",IF(總人&gt;30,刪重覆被參照用!$N72,""))</f>
        <v xml:space="preserve"> </v>
      </c>
      <c r="G55" s="7" t="str">
        <f>IF(總人&gt;30,刪重覆被參照用!$P72,"")</f>
        <v/>
      </c>
    </row>
    <row r="56" spans="1:7" x14ac:dyDescent="0.3">
      <c r="A56" s="7" t="str">
        <f>IF(總人&gt;30,刪重覆被參照用!$O23,"")</f>
        <v/>
      </c>
      <c r="B56" s="7" t="str">
        <f>IF(IF(總人&gt;30,刪重覆被參照用!$N23,"")=""," ",IF(總人&gt;30,刪重覆被參照用!$N23,""))</f>
        <v xml:space="preserve"> </v>
      </c>
      <c r="C56" s="7" t="str">
        <f>IF(總人&gt;30,刪重覆被參照用!$P23,"")</f>
        <v/>
      </c>
      <c r="E56" s="7" t="str">
        <f>IF(總人&gt;30,刪重覆被參照用!$O73,"")</f>
        <v/>
      </c>
      <c r="F56" s="7" t="str">
        <f>IF(IF(總人&gt;30,刪重覆被參照用!$N73,"")=""," ",IF(總人&gt;30,刪重覆被參照用!$N73,""))</f>
        <v xml:space="preserve"> </v>
      </c>
      <c r="G56" s="7" t="str">
        <f>IF(總人&gt;30,刪重覆被參照用!$P73,"")</f>
        <v/>
      </c>
    </row>
    <row r="57" spans="1:7" x14ac:dyDescent="0.3">
      <c r="A57" s="7" t="str">
        <f>IF(總人&gt;30,刪重覆被參照用!$O24,"")</f>
        <v/>
      </c>
      <c r="B57" s="7" t="str">
        <f>IF(IF(總人&gt;30,刪重覆被參照用!$N24,"")=""," ",IF(總人&gt;30,刪重覆被參照用!$N24,""))</f>
        <v xml:space="preserve"> </v>
      </c>
      <c r="C57" s="7" t="str">
        <f>IF(總人&gt;30,刪重覆被參照用!$P24,"")</f>
        <v/>
      </c>
      <c r="E57" s="7" t="str">
        <f>IF(總人&gt;30,刪重覆被參照用!$O74,"")</f>
        <v/>
      </c>
      <c r="F57" s="7" t="str">
        <f>IF(IF(總人&gt;30,刪重覆被參照用!$N74,"")=""," ",IF(總人&gt;30,刪重覆被參照用!$N74,""))</f>
        <v xml:space="preserve"> </v>
      </c>
      <c r="G57" s="7" t="str">
        <f>IF(總人&gt;30,刪重覆被參照用!$P74,"")</f>
        <v/>
      </c>
    </row>
    <row r="58" spans="1:7" x14ac:dyDescent="0.3">
      <c r="A58" s="7" t="str">
        <f>IF(總人&gt;30,刪重覆被參照用!$O25,"")</f>
        <v/>
      </c>
      <c r="B58" s="7" t="str">
        <f>IF(IF(總人&gt;30,刪重覆被參照用!$N25,"")=""," ",IF(總人&gt;30,刪重覆被參照用!$N25,""))</f>
        <v xml:space="preserve"> </v>
      </c>
      <c r="C58" s="7" t="str">
        <f>IF(總人&gt;30,刪重覆被參照用!$P25,"")</f>
        <v/>
      </c>
      <c r="E58" s="7" t="str">
        <f>IF(總人&gt;30,刪重覆被參照用!$O75,"")</f>
        <v/>
      </c>
      <c r="F58" s="7" t="str">
        <f>IF(IF(總人&gt;30,刪重覆被參照用!$N75,"")=""," ",IF(總人&gt;30,刪重覆被參照用!$N75,""))</f>
        <v xml:space="preserve"> </v>
      </c>
      <c r="G58" s="7" t="str">
        <f>IF(總人&gt;30,刪重覆被參照用!$P75,"")</f>
        <v/>
      </c>
    </row>
    <row r="59" spans="1:7" x14ac:dyDescent="0.3">
      <c r="A59" s="7" t="str">
        <f>IF(總人&gt;30,刪重覆被參照用!$O26,"")</f>
        <v/>
      </c>
      <c r="B59" s="7" t="str">
        <f>IF(IF(總人&gt;30,刪重覆被參照用!$N26,"")=""," ",IF(總人&gt;30,刪重覆被參照用!$N26,""))</f>
        <v xml:space="preserve"> </v>
      </c>
      <c r="C59" s="7" t="str">
        <f>IF(總人&gt;30,刪重覆被參照用!$P26,"")</f>
        <v/>
      </c>
      <c r="E59" s="7" t="str">
        <f>IF(總人&gt;30,刪重覆被參照用!$O76,"")</f>
        <v/>
      </c>
      <c r="F59" s="7" t="str">
        <f>IF(IF(總人&gt;30,刪重覆被參照用!$N76,"")=""," ",IF(總人&gt;30,刪重覆被參照用!$N76,""))</f>
        <v xml:space="preserve"> </v>
      </c>
      <c r="G59" s="7" t="str">
        <f>IF(總人&gt;30,刪重覆被參照用!$P76,"")</f>
        <v/>
      </c>
    </row>
    <row r="60" spans="1:7" x14ac:dyDescent="0.3">
      <c r="A60" s="7" t="str">
        <f>IF(總人&gt;30,刪重覆被參照用!$O27,"")</f>
        <v/>
      </c>
      <c r="B60" s="7" t="str">
        <f>IF(IF(總人&gt;30,刪重覆被參照用!$N27,"")=""," ",IF(總人&gt;30,刪重覆被參照用!$N27,""))</f>
        <v xml:space="preserve"> </v>
      </c>
      <c r="C60" s="7" t="str">
        <f>IF(總人&gt;30,刪重覆被參照用!$P27,"")</f>
        <v/>
      </c>
      <c r="E60" s="7" t="str">
        <f>IF(總人&gt;30,刪重覆被參照用!$O77,"")</f>
        <v/>
      </c>
      <c r="F60" s="7" t="str">
        <f>IF(IF(總人&gt;30,刪重覆被參照用!$N77,"")=""," ",IF(總人&gt;30,刪重覆被參照用!$N77,""))</f>
        <v xml:space="preserve"> </v>
      </c>
      <c r="G60" s="7" t="str">
        <f>IF(總人&gt;30,刪重覆被參照用!$P77,"")</f>
        <v/>
      </c>
    </row>
    <row r="61" spans="1:7" x14ac:dyDescent="0.3">
      <c r="A61" s="7" t="str">
        <f>IF(總人&gt;30,刪重覆被參照用!$O28,"")</f>
        <v/>
      </c>
      <c r="B61" s="7" t="str">
        <f>IF(IF(總人&gt;30,刪重覆被參照用!$N28,"")=""," ",IF(總人&gt;30,刪重覆被參照用!$N28,""))</f>
        <v xml:space="preserve"> </v>
      </c>
      <c r="C61" s="7" t="str">
        <f>IF(總人&gt;30,刪重覆被參照用!$P28,"")</f>
        <v/>
      </c>
      <c r="E61" s="7" t="str">
        <f>IF(總人&gt;30,刪重覆被參照用!$O78,"")</f>
        <v/>
      </c>
      <c r="F61" s="7" t="str">
        <f>IF(IF(總人&gt;30,刪重覆被參照用!$N78,"")=""," ",IF(總人&gt;30,刪重覆被參照用!$N78,""))</f>
        <v xml:space="preserve"> </v>
      </c>
      <c r="G61" s="7" t="str">
        <f>IF(總人&gt;30,刪重覆被參照用!$P78,"")</f>
        <v/>
      </c>
    </row>
    <row r="62" spans="1:7" x14ac:dyDescent="0.3">
      <c r="A62" s="7" t="str">
        <f>IF(總人&gt;30,刪重覆被參照用!$O29,"")</f>
        <v/>
      </c>
      <c r="B62" s="7" t="str">
        <f>IF(IF(總人&gt;30,刪重覆被參照用!$N29,"")=""," ",IF(總人&gt;30,刪重覆被參照用!$N29,""))</f>
        <v xml:space="preserve"> </v>
      </c>
      <c r="C62" s="7" t="str">
        <f>IF(總人&gt;30,刪重覆被參照用!$P29,"")</f>
        <v/>
      </c>
      <c r="E62" s="7" t="str">
        <f>IF(總人&gt;30,刪重覆被參照用!$O79,"")</f>
        <v/>
      </c>
      <c r="F62" s="7" t="str">
        <f>IF(IF(總人&gt;30,刪重覆被參照用!$N79,"")=""," ",IF(總人&gt;30,刪重覆被參照用!$N79,""))</f>
        <v xml:space="preserve"> </v>
      </c>
      <c r="G62" s="7" t="str">
        <f>IF(總人&gt;30,刪重覆被參照用!$P79,"")</f>
        <v/>
      </c>
    </row>
    <row r="63" spans="1:7" x14ac:dyDescent="0.3">
      <c r="A63" s="7" t="str">
        <f>IF(總人&gt;30,刪重覆被參照用!$O30,"")</f>
        <v/>
      </c>
      <c r="B63" s="7" t="str">
        <f>IF(IF(總人&gt;30,刪重覆被參照用!$N30,"")=""," ",IF(總人&gt;30,刪重覆被參照用!$N30,""))</f>
        <v xml:space="preserve"> </v>
      </c>
      <c r="C63" s="7" t="str">
        <f>IF(總人&gt;30,刪重覆被參照用!$P30,"")</f>
        <v/>
      </c>
      <c r="E63" s="7" t="str">
        <f>IF(總人&gt;30,刪重覆被參照用!$O80,"")</f>
        <v/>
      </c>
      <c r="F63" s="7" t="str">
        <f>IF(IF(總人&gt;30,刪重覆被參照用!$N80,"")=""," ",IF(總人&gt;30,刪重覆被參照用!$N80,""))</f>
        <v xml:space="preserve"> </v>
      </c>
      <c r="G63" s="7" t="str">
        <f>IF(總人&gt;30,刪重覆被參照用!$P80,"")</f>
        <v/>
      </c>
    </row>
    <row r="64" spans="1:7" x14ac:dyDescent="0.3">
      <c r="A64" s="7" t="str">
        <f>IF(總人&gt;30,刪重覆被參照用!$O31,"")</f>
        <v/>
      </c>
      <c r="B64" s="7" t="str">
        <f>IF(IF(總人&gt;30,刪重覆被參照用!$N31,"")=""," ",IF(總人&gt;30,刪重覆被參照用!$N31,""))</f>
        <v xml:space="preserve"> </v>
      </c>
      <c r="C64" s="7" t="str">
        <f>IF(總人&gt;30,刪重覆被參照用!$P31,"")</f>
        <v/>
      </c>
      <c r="E64" s="7" t="str">
        <f>IF(總人&gt;30,刪重覆被參照用!$O81,"")</f>
        <v/>
      </c>
      <c r="F64" s="7" t="str">
        <f>IF(IF(總人&gt;30,刪重覆被參照用!$N81,"")=""," ",IF(總人&gt;30,刪重覆被參照用!$N81,""))</f>
        <v xml:space="preserve"> </v>
      </c>
      <c r="G64" s="7" t="str">
        <f>IF(總人&gt;30,刪重覆被參照用!$P81,"")</f>
        <v/>
      </c>
    </row>
    <row r="65" spans="1:7" x14ac:dyDescent="0.3">
      <c r="A65" s="7" t="str">
        <f>IF(總人&gt;30,刪重覆被參照用!$O32,"")</f>
        <v/>
      </c>
      <c r="B65" s="7" t="str">
        <f>IF(IF(總人&gt;30,刪重覆被參照用!$N32,"")=""," ",IF(總人&gt;30,刪重覆被參照用!$N32,""))</f>
        <v xml:space="preserve"> </v>
      </c>
      <c r="C65" s="7" t="str">
        <f>IF(總人&gt;30,刪重覆被參照用!$P32,"")</f>
        <v/>
      </c>
      <c r="E65" s="7" t="str">
        <f>IF(總人&gt;30,刪重覆被參照用!$O82,"")</f>
        <v/>
      </c>
      <c r="F65" s="7" t="str">
        <f>IF(IF(總人&gt;30,刪重覆被參照用!$N82,"")=""," ",IF(總人&gt;30,刪重覆被參照用!$N82,""))</f>
        <v xml:space="preserve"> </v>
      </c>
      <c r="G65" s="7" t="str">
        <f>IF(總人&gt;30,刪重覆被參照用!$P82,"")</f>
        <v/>
      </c>
    </row>
    <row r="66" spans="1:7" x14ac:dyDescent="0.3">
      <c r="A66" s="7" t="str">
        <f>IF(總人&gt;30,刪重覆被參照用!$O33,"")</f>
        <v/>
      </c>
      <c r="B66" s="7" t="str">
        <f>IF(IF(總人&gt;30,刪重覆被參照用!$N33,"")=""," ",IF(總人&gt;30,刪重覆被參照用!$N33,""))</f>
        <v xml:space="preserve"> </v>
      </c>
      <c r="C66" s="7" t="str">
        <f>IF(總人&gt;30,刪重覆被參照用!$P33,"")</f>
        <v/>
      </c>
      <c r="E66" s="7" t="str">
        <f>IF(總人&gt;30,刪重覆被參照用!$O83,"")</f>
        <v/>
      </c>
      <c r="F66" s="7" t="str">
        <f>IF(IF(總人&gt;30,刪重覆被參照用!$N83,"")=""," ",IF(總人&gt;30,刪重覆被參照用!$N83,""))</f>
        <v xml:space="preserve"> </v>
      </c>
      <c r="G66" s="7" t="str">
        <f>IF(總人&gt;30,刪重覆被參照用!$P83,"")</f>
        <v/>
      </c>
    </row>
    <row r="67" spans="1:7" x14ac:dyDescent="0.3">
      <c r="A67" s="7" t="str">
        <f>IF(總人&gt;30,刪重覆被參照用!$O34,"")</f>
        <v/>
      </c>
      <c r="B67" s="7" t="str">
        <f>IF(IF(總人&gt;30,刪重覆被參照用!$N34,"")=""," ",IF(總人&gt;30,刪重覆被參照用!$N34,""))</f>
        <v xml:space="preserve"> </v>
      </c>
      <c r="C67" s="7" t="str">
        <f>IF(總人&gt;30,刪重覆被參照用!$P34,"")</f>
        <v/>
      </c>
      <c r="E67" s="7" t="str">
        <f>IF(總人&gt;30,刪重覆被參照用!$O84,"")</f>
        <v/>
      </c>
      <c r="F67" s="7" t="str">
        <f>IF(IF(總人&gt;30,刪重覆被參照用!$N84,"")=""," ",IF(總人&gt;30,刪重覆被參照用!$N84,""))</f>
        <v xml:space="preserve"> </v>
      </c>
      <c r="G67" s="7" t="str">
        <f>IF(總人&gt;30,刪重覆被參照用!$P84,"")</f>
        <v/>
      </c>
    </row>
    <row r="68" spans="1:7" x14ac:dyDescent="0.3">
      <c r="A68" s="7" t="str">
        <f>IF(總人&gt;30,刪重覆被參照用!$O35,"")</f>
        <v/>
      </c>
      <c r="B68" s="7" t="str">
        <f>IF(IF(總人&gt;30,刪重覆被參照用!$N35,"")=""," ",IF(總人&gt;30,刪重覆被參照用!$N35,""))</f>
        <v xml:space="preserve"> </v>
      </c>
      <c r="C68" s="7" t="str">
        <f>IF(總人&gt;30,刪重覆被參照用!$P35,"")</f>
        <v/>
      </c>
      <c r="E68" s="7" t="str">
        <f>IF(總人&gt;30,刪重覆被參照用!$O85,"")</f>
        <v/>
      </c>
      <c r="F68" s="7" t="str">
        <f>IF(IF(總人&gt;30,刪重覆被參照用!$N85,"")=""," ",IF(總人&gt;30,刪重覆被參照用!$N85,""))</f>
        <v xml:space="preserve"> </v>
      </c>
      <c r="G68" s="7" t="str">
        <f>IF(總人&gt;30,刪重覆被參照用!$P85,"")</f>
        <v/>
      </c>
    </row>
    <row r="69" spans="1:7" x14ac:dyDescent="0.3">
      <c r="A69" s="7" t="str">
        <f>IF(總人&gt;30,刪重覆被參照用!$O36,"")</f>
        <v/>
      </c>
      <c r="B69" s="7" t="str">
        <f>IF(IF(總人&gt;30,刪重覆被參照用!$N36,"")=""," ",IF(總人&gt;30,刪重覆被參照用!$N36,""))</f>
        <v xml:space="preserve"> </v>
      </c>
      <c r="C69" s="7" t="str">
        <f>IF(總人&gt;30,刪重覆被參照用!$P36,"")</f>
        <v/>
      </c>
      <c r="E69" s="7" t="str">
        <f>IF(總人&gt;30,刪重覆被參照用!$O86,"")</f>
        <v/>
      </c>
      <c r="F69" s="7" t="str">
        <f>IF(IF(總人&gt;30,刪重覆被參照用!$N86,"")=""," ",IF(總人&gt;30,刪重覆被參照用!$N86,""))</f>
        <v xml:space="preserve"> </v>
      </c>
      <c r="G69" s="7" t="str">
        <f>IF(總人&gt;30,刪重覆被參照用!$P86,"")</f>
        <v/>
      </c>
    </row>
    <row r="70" spans="1:7" x14ac:dyDescent="0.3">
      <c r="A70" s="7" t="str">
        <f>IF(總人&gt;30,刪重覆被參照用!$O37,"")</f>
        <v/>
      </c>
      <c r="B70" s="7" t="str">
        <f>IF(IF(總人&gt;30,刪重覆被參照用!$N37,"")=""," ",IF(總人&gt;30,刪重覆被參照用!$N37,""))</f>
        <v xml:space="preserve"> </v>
      </c>
      <c r="C70" s="7" t="str">
        <f>IF(總人&gt;30,刪重覆被參照用!$P37,"")</f>
        <v/>
      </c>
      <c r="E70" s="7" t="str">
        <f>IF(總人&gt;30,刪重覆被參照用!$O87,"")</f>
        <v/>
      </c>
      <c r="F70" s="7" t="str">
        <f>IF(IF(總人&gt;30,刪重覆被參照用!$N87,"")=""," ",IF(總人&gt;30,刪重覆被參照用!$N87,""))</f>
        <v xml:space="preserve"> </v>
      </c>
      <c r="G70" s="7" t="str">
        <f>IF(總人&gt;30,刪重覆被參照用!$P87,"")</f>
        <v/>
      </c>
    </row>
    <row r="71" spans="1:7" x14ac:dyDescent="0.3">
      <c r="A71" s="7" t="str">
        <f>IF(總人&gt;30,刪重覆被參照用!$O38,"")</f>
        <v/>
      </c>
      <c r="B71" s="7" t="str">
        <f>IF(IF(總人&gt;30,刪重覆被參照用!$N38,"")=""," ",IF(總人&gt;30,刪重覆被參照用!$N38,""))</f>
        <v xml:space="preserve"> </v>
      </c>
      <c r="C71" s="7" t="str">
        <f>IF(總人&gt;30,刪重覆被參照用!$P38,"")</f>
        <v/>
      </c>
      <c r="E71" s="7" t="str">
        <f>IF(總人&gt;30,刪重覆被參照用!$O88,"")</f>
        <v/>
      </c>
      <c r="F71" s="7" t="str">
        <f>IF(IF(總人&gt;30,刪重覆被參照用!$N88,"")=""," ",IF(總人&gt;30,刪重覆被參照用!$N88,""))</f>
        <v xml:space="preserve"> </v>
      </c>
      <c r="G71" s="7" t="str">
        <f>IF(總人&gt;30,刪重覆被參照用!$P88,"")</f>
        <v/>
      </c>
    </row>
    <row r="72" spans="1:7" x14ac:dyDescent="0.3">
      <c r="A72" s="7" t="str">
        <f>IF(總人&gt;30,刪重覆被參照用!$O39,"")</f>
        <v/>
      </c>
      <c r="B72" s="7" t="str">
        <f>IF(IF(總人&gt;30,刪重覆被參照用!$N39,"")=""," ",IF(總人&gt;30,刪重覆被參照用!$N39,""))</f>
        <v xml:space="preserve"> </v>
      </c>
      <c r="C72" s="7" t="str">
        <f>IF(總人&gt;30,刪重覆被參照用!$P39,"")</f>
        <v/>
      </c>
      <c r="E72" s="7" t="str">
        <f>IF(總人&gt;30,刪重覆被參照用!$O89,"")</f>
        <v/>
      </c>
      <c r="F72" s="7" t="str">
        <f>IF(IF(總人&gt;30,刪重覆被參照用!$N89,"")=""," ",IF(總人&gt;30,刪重覆被參照用!$N89,""))</f>
        <v xml:space="preserve"> </v>
      </c>
      <c r="G72" s="7" t="str">
        <f>IF(總人&gt;30,刪重覆被參照用!$P89,"")</f>
        <v/>
      </c>
    </row>
    <row r="73" spans="1:7" x14ac:dyDescent="0.3">
      <c r="A73" s="7" t="str">
        <f>IF(總人&gt;30,刪重覆被參照用!$O40,"")</f>
        <v/>
      </c>
      <c r="B73" s="7" t="str">
        <f>IF(IF(總人&gt;30,刪重覆被參照用!$N40,"")=""," ",IF(總人&gt;30,刪重覆被參照用!$N40,""))</f>
        <v xml:space="preserve"> </v>
      </c>
      <c r="C73" s="7" t="str">
        <f>IF(總人&gt;30,刪重覆被參照用!$P40,"")</f>
        <v/>
      </c>
      <c r="E73" s="7" t="str">
        <f>IF(總人&gt;30,刪重覆被參照用!$O90,"")</f>
        <v/>
      </c>
      <c r="F73" s="7" t="str">
        <f>IF(IF(總人&gt;30,刪重覆被參照用!$N90,"")=""," ",IF(總人&gt;30,刪重覆被參照用!$N90,""))</f>
        <v xml:space="preserve"> </v>
      </c>
      <c r="G73" s="7" t="str">
        <f>IF(總人&gt;30,刪重覆被參照用!$P90,"")</f>
        <v/>
      </c>
    </row>
    <row r="74" spans="1:7" x14ac:dyDescent="0.3">
      <c r="A74" s="7" t="str">
        <f>IF(總人&gt;30,刪重覆被參照用!$O41,"")</f>
        <v/>
      </c>
      <c r="B74" s="7" t="str">
        <f>IF(IF(總人&gt;30,刪重覆被參照用!$N41,"")=""," ",IF(總人&gt;30,刪重覆被參照用!$N41,""))</f>
        <v xml:space="preserve"> </v>
      </c>
      <c r="C74" s="7" t="str">
        <f>IF(總人&gt;30,刪重覆被參照用!$P41,"")</f>
        <v/>
      </c>
      <c r="E74" s="7" t="str">
        <f>IF(總人&gt;30,刪重覆被參照用!$O91,"")</f>
        <v/>
      </c>
      <c r="F74" s="7" t="str">
        <f>IF(IF(總人&gt;30,刪重覆被參照用!$N91,"")=""," ",IF(總人&gt;30,刪重覆被參照用!$N91,""))</f>
        <v xml:space="preserve"> </v>
      </c>
      <c r="G74" s="7" t="str">
        <f>IF(總人&gt;30,刪重覆被參照用!$P91,"")</f>
        <v/>
      </c>
    </row>
    <row r="75" spans="1:7" x14ac:dyDescent="0.3">
      <c r="A75" s="7" t="str">
        <f>IF(總人&gt;30,刪重覆被參照用!$O42,"")</f>
        <v/>
      </c>
      <c r="B75" s="7" t="str">
        <f>IF(IF(總人&gt;30,刪重覆被參照用!$N42,"")=""," ",IF(總人&gt;30,刪重覆被參照用!$N42,""))</f>
        <v xml:space="preserve"> </v>
      </c>
      <c r="C75" s="7" t="str">
        <f>IF(總人&gt;30,刪重覆被參照用!$P42,"")</f>
        <v/>
      </c>
      <c r="E75" s="7" t="str">
        <f>IF(總人&gt;30,刪重覆被參照用!$O92,"")</f>
        <v/>
      </c>
      <c r="F75" s="7" t="str">
        <f>IF(IF(總人&gt;30,刪重覆被參照用!$N92,"")=""," ",IF(總人&gt;30,刪重覆被參照用!$N92,""))</f>
        <v xml:space="preserve"> </v>
      </c>
      <c r="G75" s="7" t="str">
        <f>IF(總人&gt;30,刪重覆被參照用!$P92,"")</f>
        <v/>
      </c>
    </row>
    <row r="76" spans="1:7" x14ac:dyDescent="0.3">
      <c r="A76" s="7" t="str">
        <f>IF(總人&gt;30,刪重覆被參照用!$O43,"")</f>
        <v/>
      </c>
      <c r="B76" s="7" t="str">
        <f>IF(IF(總人&gt;30,刪重覆被參照用!$N43,"")=""," ",IF(總人&gt;30,刪重覆被參照用!$N43,""))</f>
        <v xml:space="preserve"> </v>
      </c>
      <c r="C76" s="7" t="str">
        <f>IF(總人&gt;30,刪重覆被參照用!$P43,"")</f>
        <v/>
      </c>
      <c r="E76" s="7" t="str">
        <f>IF(總人&gt;30,刪重覆被參照用!$O93,"")</f>
        <v/>
      </c>
      <c r="F76" s="7" t="str">
        <f>IF(IF(總人&gt;30,刪重覆被參照用!$N93,"")=""," ",IF(總人&gt;30,刪重覆被參照用!$N93,""))</f>
        <v xml:space="preserve"> </v>
      </c>
      <c r="G76" s="7" t="str">
        <f>IF(總人&gt;30,刪重覆被參照用!$P93,"")</f>
        <v/>
      </c>
    </row>
    <row r="77" spans="1:7" x14ac:dyDescent="0.3">
      <c r="A77" s="7" t="str">
        <f>IF(總人&gt;30,刪重覆被參照用!$O44,"")</f>
        <v/>
      </c>
      <c r="B77" s="7" t="str">
        <f>IF(IF(總人&gt;30,刪重覆被參照用!$N44,"")=""," ",IF(總人&gt;30,刪重覆被參照用!$N44,""))</f>
        <v xml:space="preserve"> </v>
      </c>
      <c r="C77" s="7" t="str">
        <f>IF(總人&gt;30,刪重覆被參照用!$P44,"")</f>
        <v/>
      </c>
      <c r="E77" s="7" t="str">
        <f>IF(總人&gt;30,刪重覆被參照用!$O94,"")</f>
        <v/>
      </c>
      <c r="F77" s="7" t="str">
        <f>IF(IF(總人&gt;30,刪重覆被參照用!$N94,"")=""," ",IF(總人&gt;30,刪重覆被參照用!$N94,""))</f>
        <v xml:space="preserve"> </v>
      </c>
      <c r="G77" s="7" t="str">
        <f>IF(總人&gt;30,刪重覆被參照用!$P94,"")</f>
        <v/>
      </c>
    </row>
    <row r="78" spans="1:7" x14ac:dyDescent="0.3">
      <c r="A78" s="7" t="str">
        <f>IF(總人&gt;30,刪重覆被參照用!$O45,"")</f>
        <v/>
      </c>
      <c r="B78" s="7" t="str">
        <f>IF(IF(總人&gt;30,刪重覆被參照用!$N45,"")=""," ",IF(總人&gt;30,刪重覆被參照用!$N45,""))</f>
        <v xml:space="preserve"> </v>
      </c>
      <c r="C78" s="7" t="str">
        <f>IF(總人&gt;30,刪重覆被參照用!$P45,"")</f>
        <v/>
      </c>
      <c r="E78" s="7" t="str">
        <f>IF(總人&gt;30,刪重覆被參照用!$O95,"")</f>
        <v/>
      </c>
      <c r="F78" s="7" t="str">
        <f>IF(IF(總人&gt;30,刪重覆被參照用!$N95,"")=""," ",IF(總人&gt;30,刪重覆被參照用!$N95,""))</f>
        <v xml:space="preserve"> </v>
      </c>
      <c r="G78" s="7" t="str">
        <f>IF(總人&gt;30,刪重覆被參照用!$P95,"")</f>
        <v/>
      </c>
    </row>
    <row r="79" spans="1:7" x14ac:dyDescent="0.3">
      <c r="A79" s="7" t="str">
        <f>IF(總人&gt;30,刪重覆被參照用!$O46,"")</f>
        <v/>
      </c>
      <c r="B79" s="7" t="str">
        <f>IF(IF(總人&gt;30,刪重覆被參照用!$N46,"")=""," ",IF(總人&gt;30,刪重覆被參照用!$N46,""))</f>
        <v xml:space="preserve"> </v>
      </c>
      <c r="C79" s="7" t="str">
        <f>IF(總人&gt;30,刪重覆被參照用!$P46,"")</f>
        <v/>
      </c>
      <c r="E79" s="7" t="str">
        <f>IF(總人&gt;30,刪重覆被參照用!$O96,"")</f>
        <v/>
      </c>
      <c r="F79" s="7" t="str">
        <f>IF(IF(總人&gt;30,刪重覆被參照用!$N96,"")=""," ",IF(總人&gt;30,刪重覆被參照用!$N96,""))</f>
        <v xml:space="preserve"> </v>
      </c>
      <c r="G79" s="7" t="str">
        <f>IF(總人&gt;30,刪重覆被參照用!$P96,"")</f>
        <v/>
      </c>
    </row>
    <row r="80" spans="1:7" x14ac:dyDescent="0.3">
      <c r="A80" s="7" t="str">
        <f>IF(總人&gt;30,刪重覆被參照用!$O47,"")</f>
        <v/>
      </c>
      <c r="B80" s="7" t="str">
        <f>IF(IF(總人&gt;30,刪重覆被參照用!$N47,"")=""," ",IF(總人&gt;30,刪重覆被參照用!$N47,""))</f>
        <v xml:space="preserve"> </v>
      </c>
      <c r="C80" s="7" t="str">
        <f>IF(總人&gt;30,刪重覆被參照用!$P47,"")</f>
        <v/>
      </c>
      <c r="E80" s="7" t="str">
        <f>IF(總人&gt;30,刪重覆被參照用!$O97,"")</f>
        <v/>
      </c>
      <c r="F80" s="7" t="str">
        <f>IF(IF(總人&gt;30,刪重覆被參照用!$N97,"")=""," ",IF(總人&gt;30,刪重覆被參照用!$N97,""))</f>
        <v xml:space="preserve"> </v>
      </c>
      <c r="G80" s="7" t="str">
        <f>IF(總人&gt;30,刪重覆被參照用!$P97,"")</f>
        <v/>
      </c>
    </row>
    <row r="81" spans="1:7" x14ac:dyDescent="0.3">
      <c r="A81" s="7" t="str">
        <f>IF(總人&gt;30,刪重覆被參照用!$O48,"")</f>
        <v/>
      </c>
      <c r="B81" s="7" t="str">
        <f>IF(IF(總人&gt;30,刪重覆被參照用!$N48,"")=""," ",IF(總人&gt;30,刪重覆被參照用!$N48,""))</f>
        <v xml:space="preserve"> </v>
      </c>
      <c r="C81" s="7" t="str">
        <f>IF(總人&gt;30,刪重覆被參照用!$P48,"")</f>
        <v/>
      </c>
      <c r="E81" s="7" t="str">
        <f>IF(總人&gt;30,刪重覆被參照用!$O98,"")</f>
        <v/>
      </c>
      <c r="F81" s="7" t="str">
        <f>IF(IF(總人&gt;30,刪重覆被參照用!$N98,"")=""," ",IF(總人&gt;30,刪重覆被參照用!$N98,""))</f>
        <v xml:space="preserve"> </v>
      </c>
      <c r="G81" s="7" t="str">
        <f>IF(總人&gt;30,刪重覆被參照用!$P98,"")</f>
        <v/>
      </c>
    </row>
    <row r="82" spans="1:7" x14ac:dyDescent="0.3">
      <c r="A82" s="7" t="str">
        <f>IF(總人&gt;30,刪重覆被參照用!$O49,"")</f>
        <v/>
      </c>
      <c r="B82" s="7" t="str">
        <f>IF(IF(總人&gt;30,刪重覆被參照用!$N49,"")=""," ",IF(總人&gt;30,刪重覆被參照用!$N49,""))</f>
        <v xml:space="preserve"> </v>
      </c>
      <c r="C82" s="7" t="str">
        <f>IF(總人&gt;30,刪重覆被參照用!$P49,"")</f>
        <v/>
      </c>
      <c r="E82" s="7" t="str">
        <f>IF(總人&gt;30,刪重覆被參照用!$O99,"")</f>
        <v/>
      </c>
      <c r="F82" s="7" t="str">
        <f>IF(IF(總人&gt;30,刪重覆被參照用!$N99,"")=""," ",IF(總人&gt;30,刪重覆被參照用!$N99,""))</f>
        <v xml:space="preserve"> </v>
      </c>
      <c r="G82" s="7" t="str">
        <f>IF(總人&gt;30,刪重覆被參照用!$P99,"")</f>
        <v/>
      </c>
    </row>
    <row r="83" spans="1:7" x14ac:dyDescent="0.3">
      <c r="A83" s="7" t="str">
        <f>IF(總人&gt;30,刪重覆被參照用!$O50,"")</f>
        <v/>
      </c>
      <c r="B83" s="7" t="str">
        <f>IF(IF(總人&gt;30,刪重覆被參照用!$N50,"")=""," ",IF(總人&gt;30,刪重覆被參照用!$N50,""))</f>
        <v xml:space="preserve"> </v>
      </c>
      <c r="C83" s="7" t="str">
        <f>IF(總人&gt;30,刪重覆被參照用!$P50,"")</f>
        <v/>
      </c>
      <c r="E83" s="7" t="str">
        <f>IF(總人&gt;30,刪重覆被參照用!$O100,"")</f>
        <v/>
      </c>
      <c r="F83" s="7" t="str">
        <f>IF(IF(總人&gt;30,刪重覆被參照用!$N100,"")=""," ",IF(總人&gt;30,刪重覆被參照用!$N100,""))</f>
        <v xml:space="preserve"> </v>
      </c>
      <c r="G83" s="7" t="str">
        <f>IF(總人&gt;30,刪重覆被參照用!$P100,"")</f>
        <v/>
      </c>
    </row>
    <row r="84" spans="1:7" x14ac:dyDescent="0.3">
      <c r="A84" s="7" t="str">
        <f>IF(總人&gt;30,刪重覆被參照用!$O51,"")</f>
        <v/>
      </c>
      <c r="B84" s="7" t="str">
        <f>IF(IF(總人&gt;30,刪重覆被參照用!$N51,"")=""," ",IF(總人&gt;30,刪重覆被參照用!$N51,""))</f>
        <v xml:space="preserve"> </v>
      </c>
      <c r="C84" s="7" t="str">
        <f>IF(總人&gt;30,刪重覆被參照用!$P51,"")</f>
        <v/>
      </c>
      <c r="E84" s="7" t="str">
        <f>IF(總人&gt;30,刪重覆被參照用!$O101,"")</f>
        <v/>
      </c>
      <c r="F84" s="7" t="str">
        <f>IF(IF(總人&gt;30,刪重覆被參照用!$N101,"")=""," ",IF(總人&gt;30,刪重覆被參照用!$N101,""))</f>
        <v xml:space="preserve"> </v>
      </c>
      <c r="G84" s="7" t="str">
        <f>IF(總人&gt;30,刪重覆被參照用!$P101,"")</f>
        <v/>
      </c>
    </row>
  </sheetData>
  <sheetProtection algorithmName="SHA-512" hashValue="0ircPee6xHR6GGAoX7jZtTqvuKM3gdBQcepkswqtEM32nQr8wL54ftWY6m7fhMTPMOQj26bnPO+kq22NTdjELQ==" saltValue="QDRJgYuBtEFFeYRtOUotpg==" spinCount="100000" sheet="1" objects="1" scenarios="1" selectLockedCells="1"/>
  <mergeCells count="44">
    <mergeCell ref="H19:I19"/>
    <mergeCell ref="E20:F20"/>
    <mergeCell ref="E19:F19"/>
    <mergeCell ref="H25:I25"/>
    <mergeCell ref="H26:I26"/>
    <mergeCell ref="E23:F23"/>
    <mergeCell ref="E24:F24"/>
    <mergeCell ref="B23:C23"/>
    <mergeCell ref="B24:C24"/>
    <mergeCell ref="B25:C25"/>
    <mergeCell ref="H23:I23"/>
    <mergeCell ref="H24:I24"/>
    <mergeCell ref="A33:G33"/>
    <mergeCell ref="B19:C19"/>
    <mergeCell ref="B20:C20"/>
    <mergeCell ref="B26:C26"/>
    <mergeCell ref="A30:C30"/>
    <mergeCell ref="E25:F25"/>
    <mergeCell ref="E26:F26"/>
    <mergeCell ref="A31:C31"/>
    <mergeCell ref="E21:F21"/>
    <mergeCell ref="E22:F22"/>
    <mergeCell ref="A29:C29"/>
    <mergeCell ref="D29:F29"/>
    <mergeCell ref="G29:I29"/>
    <mergeCell ref="A28:C28"/>
    <mergeCell ref="D28:F28"/>
    <mergeCell ref="G28:I28"/>
    <mergeCell ref="D30:I31"/>
    <mergeCell ref="A1:C1"/>
    <mergeCell ref="E2:I2"/>
    <mergeCell ref="E3:I5"/>
    <mergeCell ref="H1:I1"/>
    <mergeCell ref="A2:C2"/>
    <mergeCell ref="A3:C3"/>
    <mergeCell ref="A4:C4"/>
    <mergeCell ref="A5:C5"/>
    <mergeCell ref="D1:G1"/>
    <mergeCell ref="H20:I20"/>
    <mergeCell ref="H21:I21"/>
    <mergeCell ref="H22:I22"/>
    <mergeCell ref="A18:I18"/>
    <mergeCell ref="B21:C21"/>
    <mergeCell ref="B22:C22"/>
  </mergeCells>
  <phoneticPr fontId="2" type="noConversion"/>
  <conditionalFormatting sqref="A35:G84">
    <cfRule type="cellIs" dxfId="4" priority="1" operator="equal">
      <formula>0</formula>
    </cfRule>
  </conditionalFormatting>
  <printOptions horizontalCentered="1"/>
  <pageMargins left="0.39370078740157483" right="0.39370078740157483" top="0.39370078740157483" bottom="0.39370078740157483" header="0" footer="0"/>
  <pageSetup paperSize="9" scale="92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equal" id="{30D10773-FFFA-44EF-9F41-983B49C6D1F4}">
            <xm:f>'輸入頁-公假單'!$H$12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66FF66"/>
                  </stop>
                </gradientFill>
              </fill>
            </x14:dxf>
          </x14:cfRule>
          <xm:sqref>A8</xm:sqref>
        </x14:conditionalFormatting>
        <x14:conditionalFormatting xmlns:xm="http://schemas.microsoft.com/office/excel/2006/main">
          <x14:cfRule type="cellIs" priority="6" operator="equal" id="{573C7F8F-681F-4239-924E-1372F36C6197}">
            <xm:f>'輸入頁-公假單'!$H$4</xm:f>
            <x14:dxf>
              <fill>
                <patternFill>
                  <bgColor rgb="FF99FF99"/>
                </patternFill>
              </fill>
            </x14:dxf>
          </x14:cfRule>
          <xm:sqref>E3:I5</xm:sqref>
        </x14:conditionalFormatting>
        <x14:conditionalFormatting xmlns:xm="http://schemas.microsoft.com/office/excel/2006/main">
          <x14:cfRule type="cellIs" priority="5" operator="equal" id="{FACCA480-A469-435A-BDA6-0936A78C50B2}">
            <xm:f>'輸入頁-公假單'!$H$12</xm:f>
            <x14:dxf>
              <fill>
                <patternFill>
                  <bgColor rgb="FF66FF33"/>
                </patternFill>
              </fill>
            </x14:dxf>
          </x14:cfRule>
          <xm:sqref>A35:C84</xm:sqref>
        </x14:conditionalFormatting>
        <x14:conditionalFormatting xmlns:xm="http://schemas.microsoft.com/office/excel/2006/main">
          <x14:cfRule type="cellIs" priority="2" operator="equal" id="{47963647-C641-44BB-A3FF-4A21F82B847E}">
            <xm:f>'輸入頁-公假單'!$H$12</xm:f>
            <x14:dxf>
              <fill>
                <patternFill>
                  <bgColor rgb="FF66FF33"/>
                </patternFill>
              </fill>
            </x14:dxf>
          </x14:cfRule>
          <xm:sqref>E35:G84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8</vt:i4>
      </vt:variant>
    </vt:vector>
  </HeadingPairs>
  <TitlesOfParts>
    <vt:vector size="11" baseType="lpstr">
      <vt:lpstr>刪重覆被參照用</vt:lpstr>
      <vt:lpstr>輸入頁-公假單</vt:lpstr>
      <vt:lpstr>列印頁-公假單</vt:lpstr>
      <vt:lpstr>even</vt:lpstr>
      <vt:lpstr>noeven</vt:lpstr>
      <vt:lpstr>over</vt:lpstr>
      <vt:lpstr>'列印頁-公假單'!Print_Area</vt:lpstr>
      <vt:lpstr>sdata</vt:lpstr>
      <vt:lpstr>tall</vt:lpstr>
      <vt:lpstr>有公班導</vt:lpstr>
      <vt:lpstr>總人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Cygsh</dc:creator>
  <cp:lastModifiedBy>sama weimin</cp:lastModifiedBy>
  <cp:lastPrinted>2023-09-12T06:31:15Z</cp:lastPrinted>
  <dcterms:created xsi:type="dcterms:W3CDTF">2018-06-14T07:27:17Z</dcterms:created>
  <dcterms:modified xsi:type="dcterms:W3CDTF">2026-09-01T06:33:42Z</dcterms:modified>
</cp:coreProperties>
</file>